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Szkoły Podstawowe" sheetId="1" r:id="rId1"/>
    <sheet name="Szkoły Gimnazjalne" sheetId="2" r:id="rId2"/>
    <sheet name="Szkoły Ponadgimnazjalne" sheetId="3" r:id="rId3"/>
  </sheets>
  <definedNames/>
  <calcPr fullCalcOnLoad="1"/>
</workbook>
</file>

<file path=xl/sharedStrings.xml><?xml version="1.0" encoding="utf-8"?>
<sst xmlns="http://schemas.openxmlformats.org/spreadsheetml/2006/main" count="242" uniqueCount="162">
  <si>
    <t>L.p.</t>
  </si>
  <si>
    <t>szkoła, drużyna</t>
  </si>
  <si>
    <t>nazwisko i imię</t>
  </si>
  <si>
    <t>test krajoznawczy</t>
  </si>
  <si>
    <t>marsz na orientację</t>
  </si>
  <si>
    <t>kolarski tor przeszkód</t>
  </si>
  <si>
    <t>samarytanka</t>
  </si>
  <si>
    <t>turystyczne ABC</t>
  </si>
  <si>
    <t>karta do kroniki</t>
  </si>
  <si>
    <t>RAZEM</t>
  </si>
  <si>
    <t>indywid.</t>
  </si>
  <si>
    <t>drużyna</t>
  </si>
  <si>
    <t>test</t>
  </si>
  <si>
    <t>praktyka</t>
  </si>
  <si>
    <t>małe punkty</t>
  </si>
  <si>
    <t>punkty</t>
  </si>
  <si>
    <t>miejsce</t>
  </si>
  <si>
    <t>test wiedzy topograficznej          i turystycznej</t>
  </si>
  <si>
    <t>test wiedzy topograficznej            i turystycznej</t>
  </si>
  <si>
    <t>małe pkt</t>
  </si>
  <si>
    <t>MSZ Nr 1 - Szkoła Podstawowa Nr 10                    w Krośnie</t>
  </si>
  <si>
    <t>Szkoła Podstawowa                 w Lutowiskach I SKKT</t>
  </si>
  <si>
    <t>Pełdiak Wojciech</t>
  </si>
  <si>
    <t>Skuza Maciej</t>
  </si>
  <si>
    <t>Tkacz Barbara</t>
  </si>
  <si>
    <t>Piasecki Bartosz</t>
  </si>
  <si>
    <t>Skalińska Anna</t>
  </si>
  <si>
    <t>Faran Hubert</t>
  </si>
  <si>
    <t>Oliwko Kamil</t>
  </si>
  <si>
    <t>Cyc Marcin</t>
  </si>
  <si>
    <t>Stryczek Kacper</t>
  </si>
  <si>
    <t>Sarwa Krzysztof</t>
  </si>
  <si>
    <t>Buczyńska Weronika</t>
  </si>
  <si>
    <t>Kumor Bartosz</t>
  </si>
  <si>
    <t>Patro Rafał</t>
  </si>
  <si>
    <t>Ziobro Marcin</t>
  </si>
  <si>
    <t>Tabela wyników eliminacji wojewódzkich XXXIX OMTTK</t>
  </si>
  <si>
    <t>Lesko 19 - 21.05.2011 - szkoły podstawowe</t>
  </si>
  <si>
    <t>Klocek Weronika</t>
  </si>
  <si>
    <t>Ślemp Tomasz</t>
  </si>
  <si>
    <t>Grochmal Rita</t>
  </si>
  <si>
    <t>Kunasz Remigiusz</t>
  </si>
  <si>
    <t>Prędki Daria</t>
  </si>
  <si>
    <t>Ziembikiewicz Anna</t>
  </si>
  <si>
    <t>Borzęcki Wojciech</t>
  </si>
  <si>
    <t xml:space="preserve">Szkoła Podstawowa                       w Hoszowie </t>
  </si>
  <si>
    <t>Łabuda Arkadiusz</t>
  </si>
  <si>
    <t>Szkolne Koło "Biesy" Szkoła Podstawowa                    w Czarnej</t>
  </si>
  <si>
    <t>Borys Jakub</t>
  </si>
  <si>
    <t>Osękowska Klaudia</t>
  </si>
  <si>
    <t>Wronowska Dagmara</t>
  </si>
  <si>
    <t>Szkoła Podstawowa                 w Lutowiskach II SKKT</t>
  </si>
  <si>
    <t>Gawle Grzegorz</t>
  </si>
  <si>
    <t>Grzegorz Krystian</t>
  </si>
  <si>
    <t>Kosmecki Dawid</t>
  </si>
  <si>
    <t>Szkoła Podstawowa nr 16 - Koło nr 6 PTTK                      w Rzeszowie</t>
  </si>
  <si>
    <t>Szkoła Podstawowa nr 27 - drużyna "Zakręcone Busole" w Rzeszowie</t>
  </si>
  <si>
    <t>ZS - Szkoła Podstawowa Nr 1 w Ropczycach                  SKKT - PTTK</t>
  </si>
  <si>
    <t>Sieroń Michał</t>
  </si>
  <si>
    <t>Pieprzak Ewelina</t>
  </si>
  <si>
    <t>ZSP nr 2 - NSS w Ustrzykach Dolnych I SKKT</t>
  </si>
  <si>
    <t>ZS Salezjańskich Szkoła Podstawowa                  w Polanie I SKKT</t>
  </si>
  <si>
    <t>Tabela wyników eliminacji wojewódzkich XXXix OMTTK</t>
  </si>
  <si>
    <t>Lesko 19 - 21.05.2011 - szkoły gimnazjalne</t>
  </si>
  <si>
    <t>Lesko 19 - 21.05.2011 - szkoły ponadgimnazjalne</t>
  </si>
  <si>
    <t>I Liceum Ogólnokształcące                    w Krośnie I SKKT</t>
  </si>
  <si>
    <t>Kucza Joanna</t>
  </si>
  <si>
    <t>Rachwał Nina</t>
  </si>
  <si>
    <t>Wojtowicz Kamila</t>
  </si>
  <si>
    <t>I Liceum Ogólnokształcące               w Krośnie II SKKT</t>
  </si>
  <si>
    <t>Mięsowicz Bartosz</t>
  </si>
  <si>
    <t>Mięsowicz Grzegorz</t>
  </si>
  <si>
    <t>Pawul Wojciech</t>
  </si>
  <si>
    <t>Katolickie Liceum Ogólnokształcące                 w Krośnie</t>
  </si>
  <si>
    <t>Guzik Kamila</t>
  </si>
  <si>
    <t>Wyskiel Milena</t>
  </si>
  <si>
    <t>Pojnar Anna</t>
  </si>
  <si>
    <t>Zespół Szkół Licealnych                w Ustrzykach Dolnych</t>
  </si>
  <si>
    <t>Jóźwiak Marcelina</t>
  </si>
  <si>
    <t>Semczyk Anna</t>
  </si>
  <si>
    <t>Wilczak Monika</t>
  </si>
  <si>
    <t>Zespół Szkół Publicznych nr 2 w Ustrzykach Dolnych</t>
  </si>
  <si>
    <t>Frankowska Alicja</t>
  </si>
  <si>
    <t>Karkula Maria</t>
  </si>
  <si>
    <t>Wrosz Aneta</t>
  </si>
  <si>
    <t>Forystek Konrad</t>
  </si>
  <si>
    <t>Chmiel Marcin</t>
  </si>
  <si>
    <t>Skawina Jakub</t>
  </si>
  <si>
    <t>Zespół Szkół Leśnych                            w Lesku</t>
  </si>
  <si>
    <t>Budzowski Marek</t>
  </si>
  <si>
    <t>Dziedzic Grzegorz</t>
  </si>
  <si>
    <t>Bajor Damian</t>
  </si>
  <si>
    <t>Liceum Ogólnokształcące             w Lesku</t>
  </si>
  <si>
    <t xml:space="preserve">Bielak Justyna </t>
  </si>
  <si>
    <t>Adamek Katarzyna</t>
  </si>
  <si>
    <t>Koło Turyst. przy Reg. St. Pamięci Hist. "Ślad"  w Rzeszowie</t>
  </si>
  <si>
    <t>Gimnazjum Katolickie                                  w Krośnie</t>
  </si>
  <si>
    <t>Zajchowska Katarzyna</t>
  </si>
  <si>
    <t>Guzik Gabriela</t>
  </si>
  <si>
    <t>Jastrzębski Jakub</t>
  </si>
  <si>
    <t>MZS z OI Gimnazjum nr 3 w Krośnie</t>
  </si>
  <si>
    <t>Machowska Zuzanna</t>
  </si>
  <si>
    <t>Berner Aleksandra</t>
  </si>
  <si>
    <t>Pelczar Oskar</t>
  </si>
  <si>
    <t>MZS nr 1 - Gimnazjum               nr 2 w Krośnie</t>
  </si>
  <si>
    <t>Kurek Jagoda</t>
  </si>
  <si>
    <t>Wacławik Martyna</t>
  </si>
  <si>
    <t>Świętnicka Sylwia</t>
  </si>
  <si>
    <t>ZSP nr 2 NSS                     w Ustrzykach Dolnych                 I SKKT</t>
  </si>
  <si>
    <t>Duda Jagoda</t>
  </si>
  <si>
    <t>Gwóźdź Urszula</t>
  </si>
  <si>
    <t>Orłowska Klaudia</t>
  </si>
  <si>
    <t xml:space="preserve"> ZSP nr 1 Gimnazjum nr 1 w Ustrzykach Dolnych</t>
  </si>
  <si>
    <t>Kajzar Klaudia</t>
  </si>
  <si>
    <t>Giefert Eryk</t>
  </si>
  <si>
    <t>Słoboda Robert</t>
  </si>
  <si>
    <t>Gimnazjum                                w Lutowiskach I SKKT</t>
  </si>
  <si>
    <t>Bardzińska Katarzyna</t>
  </si>
  <si>
    <t>Korżyk Justyna</t>
  </si>
  <si>
    <t>Żołądź Weronika</t>
  </si>
  <si>
    <t>ZSP nr 2 NSS                     w Ustrzykach Dolnych                 II SKKT</t>
  </si>
  <si>
    <t>Kozik Edgar</t>
  </si>
  <si>
    <t>Kuźmińska Magdalena</t>
  </si>
  <si>
    <t>Płoszyński Mateusz</t>
  </si>
  <si>
    <t>Gimnazjum                               w Lutowiskach II SKKT</t>
  </si>
  <si>
    <t>Bożek Jakub</t>
  </si>
  <si>
    <t>Łobaza Patryk</t>
  </si>
  <si>
    <t>Mizgała Wojciech</t>
  </si>
  <si>
    <t>Zespół Szkół Gimnazjum               w Korczynie</t>
  </si>
  <si>
    <t>Wilusz Konrad</t>
  </si>
  <si>
    <t>Szubert Bartłomiej</t>
  </si>
  <si>
    <t>Szerszeń Paweł</t>
  </si>
  <si>
    <t>Gimnazjum w Czarnej</t>
  </si>
  <si>
    <t>Hrabal Kaja</t>
  </si>
  <si>
    <t>Malawski Jakub</t>
  </si>
  <si>
    <t>Wadas Justyna</t>
  </si>
  <si>
    <t>SKKT PTTK nr 6 przy Szkole Podstawowej nr 16 w Rzeszowie</t>
  </si>
  <si>
    <t>Korczyński Bartosz</t>
  </si>
  <si>
    <t>Stanisz Bartosz</t>
  </si>
  <si>
    <t>Kultys Paweł</t>
  </si>
  <si>
    <t>Zespół Szkół Salezjańskich Gimnazjum                  w Polanie</t>
  </si>
  <si>
    <t>Wiercińska Aleksandra</t>
  </si>
  <si>
    <t>Koncewicz Dawid</t>
  </si>
  <si>
    <t>Kostański Piotr</t>
  </si>
  <si>
    <t>ZS nr 1 Gimnazjum nr 1     w Ropczycach</t>
  </si>
  <si>
    <t xml:space="preserve">Harchut Martyna </t>
  </si>
  <si>
    <t>Sieroń Katarzyna</t>
  </si>
  <si>
    <t>Ziobro Kamil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</si>
  <si>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</si>
  <si>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</si>
  <si>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</si>
  <si>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</si>
  <si>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</si>
  <si>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</si>
  <si>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</si>
  <si>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</si>
  <si>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</si>
  <si>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</si>
  <si>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</si>
  <si>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</si>
  <si>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</si>
  <si>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Wermińska Kalina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</si>
</sst>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  <numFmt numFmtId="166" formatCode="0.000"/>
    <numFmt numFmtId="167" formatCode="_-* #,##0.0\ _z_ł_-;\-* #,##0.0\ _z_ł_-;_-* &quot;-&quot;??\ _z_ł_-;_-@_-"/>
    <numFmt numFmtId="168" formatCode="_-* #,##0.000\ _z_ł_-;\-* #,##0.000\ _z_ł_-;_-* &quot;-&quot;??\ _z_ł_-;_-@_-"/>
    <numFmt numFmtId="169" formatCode="_-* #,##0.0000\ _z_ł_-;\-* #,##0.0000\ _z_ł_-;_-* &quot;-&quot;??\ _z_ł_-;_-@_-"/>
  </numFmts>
  <fonts count="10">
    <font>
      <sz val="10"/>
      <name val="Arial CE"/>
      <family val="0"/>
    </font>
    <font>
      <sz val="12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6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2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6" fillId="0" borderId="13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24" xfId="0" applyBorder="1" applyAlignment="1">
      <alignment textRotation="90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164" fontId="7" fillId="0" borderId="13" xfId="15" applyNumberFormat="1" applyFont="1" applyBorder="1" applyAlignment="1">
      <alignment horizontal="center" vertical="center"/>
    </xf>
    <xf numFmtId="164" fontId="7" fillId="0" borderId="27" xfId="15" applyNumberFormat="1" applyFont="1" applyBorder="1" applyAlignment="1">
      <alignment horizontal="center" vertical="center"/>
    </xf>
    <xf numFmtId="164" fontId="7" fillId="0" borderId="28" xfId="15" applyNumberFormat="1" applyFont="1" applyBorder="1" applyAlignment="1">
      <alignment horizontal="center" vertical="center"/>
    </xf>
    <xf numFmtId="165" fontId="7" fillId="0" borderId="13" xfId="15" applyNumberFormat="1" applyFont="1" applyBorder="1" applyAlignment="1">
      <alignment horizontal="center" vertical="center"/>
    </xf>
    <xf numFmtId="165" fontId="7" fillId="0" borderId="27" xfId="15" applyNumberFormat="1" applyFont="1" applyBorder="1" applyAlignment="1">
      <alignment horizontal="center" vertical="center"/>
    </xf>
    <xf numFmtId="165" fontId="7" fillId="0" borderId="28" xfId="15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25" xfId="0" applyBorder="1" applyAlignment="1">
      <alignment textRotation="90"/>
    </xf>
    <xf numFmtId="1" fontId="3" fillId="0" borderId="13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75" zoomScaleNormal="75" workbookViewId="0" topLeftCell="C1">
      <selection activeCell="T20" sqref="T20:T22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21.1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8.375" style="0" customWidth="1"/>
    <col min="17" max="17" width="7.375" style="0" customWidth="1"/>
    <col min="18" max="20" width="9.75390625" style="0" customWidth="1"/>
  </cols>
  <sheetData>
    <row r="1" spans="1:20" ht="33" customHeigh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29.25" customHeight="1">
      <c r="A2" s="43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ht="38.25" customHeight="1">
      <c r="A3" s="54" t="s">
        <v>0</v>
      </c>
      <c r="B3" s="56" t="s">
        <v>1</v>
      </c>
      <c r="C3" s="58" t="s">
        <v>2</v>
      </c>
      <c r="D3" s="48" t="s">
        <v>3</v>
      </c>
      <c r="E3" s="50"/>
      <c r="F3" s="62" t="s">
        <v>17</v>
      </c>
      <c r="G3" s="63"/>
      <c r="H3" s="60" t="s">
        <v>4</v>
      </c>
      <c r="I3" s="48" t="s">
        <v>5</v>
      </c>
      <c r="J3" s="49"/>
      <c r="K3" s="50"/>
      <c r="L3" s="51" t="s">
        <v>6</v>
      </c>
      <c r="M3" s="52"/>
      <c r="N3" s="53"/>
      <c r="O3" s="48" t="s">
        <v>7</v>
      </c>
      <c r="P3" s="50"/>
      <c r="Q3" s="48" t="s">
        <v>8</v>
      </c>
      <c r="R3" s="50"/>
      <c r="S3" s="46" t="s">
        <v>9</v>
      </c>
      <c r="T3" s="47"/>
    </row>
    <row r="4" spans="1:20" ht="63.75" customHeight="1" thickBot="1">
      <c r="A4" s="55"/>
      <c r="B4" s="57"/>
      <c r="C4" s="59"/>
      <c r="D4" s="28" t="s">
        <v>10</v>
      </c>
      <c r="E4" s="27" t="s">
        <v>11</v>
      </c>
      <c r="F4" s="28" t="s">
        <v>10</v>
      </c>
      <c r="G4" s="27" t="s">
        <v>11</v>
      </c>
      <c r="H4" s="61"/>
      <c r="I4" s="28" t="s">
        <v>12</v>
      </c>
      <c r="J4" s="28" t="s">
        <v>13</v>
      </c>
      <c r="K4" s="27" t="s">
        <v>11</v>
      </c>
      <c r="L4" s="28" t="s">
        <v>12</v>
      </c>
      <c r="M4" s="28" t="s">
        <v>13</v>
      </c>
      <c r="N4" s="27" t="s">
        <v>11</v>
      </c>
      <c r="O4" s="28" t="s">
        <v>19</v>
      </c>
      <c r="P4" s="27" t="s">
        <v>11</v>
      </c>
      <c r="Q4" s="28" t="s">
        <v>19</v>
      </c>
      <c r="R4" s="27" t="s">
        <v>11</v>
      </c>
      <c r="S4" s="29" t="s">
        <v>15</v>
      </c>
      <c r="T4" s="30" t="s">
        <v>16</v>
      </c>
    </row>
    <row r="5" spans="1:20" ht="12.75" customHeight="1" thickBot="1">
      <c r="A5" s="71">
        <v>1</v>
      </c>
      <c r="B5" s="72" t="s">
        <v>20</v>
      </c>
      <c r="C5" s="8" t="s">
        <v>38</v>
      </c>
      <c r="D5" s="14">
        <v>59</v>
      </c>
      <c r="E5" s="75">
        <f>SUM(D5:D7)</f>
        <v>150</v>
      </c>
      <c r="F5" s="14">
        <v>26</v>
      </c>
      <c r="G5" s="75">
        <f>SUM(F5:F7)</f>
        <v>77</v>
      </c>
      <c r="H5" s="64">
        <v>33.4</v>
      </c>
      <c r="I5" s="14">
        <v>16</v>
      </c>
      <c r="J5" s="65">
        <v>2</v>
      </c>
      <c r="K5" s="68">
        <v>12.8</v>
      </c>
      <c r="L5" s="14">
        <v>7</v>
      </c>
      <c r="M5" s="65">
        <v>17</v>
      </c>
      <c r="N5" s="75">
        <v>75</v>
      </c>
      <c r="O5" s="78">
        <v>36.5</v>
      </c>
      <c r="P5" s="68">
        <v>88.9</v>
      </c>
      <c r="Q5" s="81">
        <v>12</v>
      </c>
      <c r="R5" s="68">
        <v>18.8</v>
      </c>
      <c r="S5" s="84">
        <f>E5+G5+H5+K5+N5+P5+R5</f>
        <v>455.90000000000003</v>
      </c>
      <c r="T5" s="85" t="s">
        <v>150</v>
      </c>
    </row>
    <row r="6" spans="1:20" ht="12.75" customHeight="1" thickBot="1">
      <c r="A6" s="71"/>
      <c r="B6" s="73"/>
      <c r="C6" s="9" t="s">
        <v>39</v>
      </c>
      <c r="D6" s="15">
        <v>49</v>
      </c>
      <c r="E6" s="76"/>
      <c r="F6" s="15">
        <v>34</v>
      </c>
      <c r="G6" s="76"/>
      <c r="H6" s="64"/>
      <c r="I6" s="15">
        <v>10</v>
      </c>
      <c r="J6" s="66"/>
      <c r="K6" s="69"/>
      <c r="L6" s="15">
        <v>8</v>
      </c>
      <c r="M6" s="66"/>
      <c r="N6" s="76"/>
      <c r="O6" s="79"/>
      <c r="P6" s="69"/>
      <c r="Q6" s="82"/>
      <c r="R6" s="69"/>
      <c r="S6" s="84"/>
      <c r="T6" s="85"/>
    </row>
    <row r="7" spans="1:20" ht="13.5" customHeight="1" thickBot="1">
      <c r="A7" s="71"/>
      <c r="B7" s="74"/>
      <c r="C7" s="12" t="s">
        <v>40</v>
      </c>
      <c r="D7" s="16">
        <v>42</v>
      </c>
      <c r="E7" s="77"/>
      <c r="F7" s="16">
        <v>17</v>
      </c>
      <c r="G7" s="77"/>
      <c r="H7" s="64"/>
      <c r="I7" s="16">
        <v>10</v>
      </c>
      <c r="J7" s="67"/>
      <c r="K7" s="70"/>
      <c r="L7" s="16">
        <v>5</v>
      </c>
      <c r="M7" s="67"/>
      <c r="N7" s="77"/>
      <c r="O7" s="80"/>
      <c r="P7" s="70"/>
      <c r="Q7" s="83"/>
      <c r="R7" s="70"/>
      <c r="S7" s="84"/>
      <c r="T7" s="85"/>
    </row>
    <row r="8" spans="1:20" ht="12.75" customHeight="1" thickBot="1">
      <c r="A8" s="71">
        <v>2</v>
      </c>
      <c r="B8" s="72" t="s">
        <v>60</v>
      </c>
      <c r="C8" s="25" t="s">
        <v>41</v>
      </c>
      <c r="D8" s="17">
        <v>45</v>
      </c>
      <c r="E8" s="75">
        <f>SUM(D8:D10)</f>
        <v>139</v>
      </c>
      <c r="F8" s="17">
        <v>8</v>
      </c>
      <c r="G8" s="75">
        <f>SUM(F8:F10)</f>
        <v>43</v>
      </c>
      <c r="H8" s="64">
        <v>66.7</v>
      </c>
      <c r="I8" s="14">
        <v>12</v>
      </c>
      <c r="J8" s="65">
        <v>10</v>
      </c>
      <c r="K8" s="65">
        <v>75</v>
      </c>
      <c r="L8" s="14">
        <v>4</v>
      </c>
      <c r="M8" s="65">
        <v>10</v>
      </c>
      <c r="N8" s="75">
        <v>8.6</v>
      </c>
      <c r="O8" s="68">
        <v>32.25</v>
      </c>
      <c r="P8" s="68">
        <v>50.1</v>
      </c>
      <c r="Q8" s="65">
        <v>8</v>
      </c>
      <c r="R8" s="68">
        <v>12.6</v>
      </c>
      <c r="S8" s="84">
        <f>E8+G8+H8+K8+N8+P8+R8</f>
        <v>395.00000000000006</v>
      </c>
      <c r="T8" s="85" t="s">
        <v>151</v>
      </c>
    </row>
    <row r="9" spans="1:20" ht="12.75" customHeight="1" thickBot="1">
      <c r="A9" s="71"/>
      <c r="B9" s="73"/>
      <c r="C9" s="8" t="s">
        <v>42</v>
      </c>
      <c r="D9" s="18">
        <v>44</v>
      </c>
      <c r="E9" s="76"/>
      <c r="F9" s="18">
        <v>20</v>
      </c>
      <c r="G9" s="76"/>
      <c r="H9" s="64"/>
      <c r="I9" s="15">
        <v>16</v>
      </c>
      <c r="J9" s="66"/>
      <c r="K9" s="66"/>
      <c r="L9" s="15">
        <v>7</v>
      </c>
      <c r="M9" s="66"/>
      <c r="N9" s="76"/>
      <c r="O9" s="69"/>
      <c r="P9" s="69"/>
      <c r="Q9" s="66"/>
      <c r="R9" s="69"/>
      <c r="S9" s="84"/>
      <c r="T9" s="85"/>
    </row>
    <row r="10" spans="1:20" ht="13.5" customHeight="1" thickBot="1">
      <c r="A10" s="71"/>
      <c r="B10" s="74"/>
      <c r="C10" s="12" t="s">
        <v>43</v>
      </c>
      <c r="D10" s="19">
        <v>50</v>
      </c>
      <c r="E10" s="77"/>
      <c r="F10" s="19">
        <v>15</v>
      </c>
      <c r="G10" s="77"/>
      <c r="H10" s="64"/>
      <c r="I10" s="16">
        <v>14</v>
      </c>
      <c r="J10" s="67"/>
      <c r="K10" s="67"/>
      <c r="L10" s="16">
        <v>2</v>
      </c>
      <c r="M10" s="67"/>
      <c r="N10" s="77"/>
      <c r="O10" s="70"/>
      <c r="P10" s="70"/>
      <c r="Q10" s="67"/>
      <c r="R10" s="70"/>
      <c r="S10" s="84"/>
      <c r="T10" s="85"/>
    </row>
    <row r="11" spans="1:20" ht="18" customHeight="1" thickBot="1">
      <c r="A11" s="71">
        <v>3</v>
      </c>
      <c r="B11" s="72" t="s">
        <v>21</v>
      </c>
      <c r="C11" s="8" t="s">
        <v>22</v>
      </c>
      <c r="D11" s="14">
        <v>46</v>
      </c>
      <c r="E11" s="75">
        <f>SUM(D11:D13)</f>
        <v>149</v>
      </c>
      <c r="F11" s="14">
        <v>21</v>
      </c>
      <c r="G11" s="75">
        <f>SUM(F11:F13)</f>
        <v>60.5</v>
      </c>
      <c r="H11" s="64">
        <v>77.8</v>
      </c>
      <c r="I11" s="14">
        <v>10</v>
      </c>
      <c r="J11" s="65">
        <v>7</v>
      </c>
      <c r="K11" s="68">
        <v>33.5</v>
      </c>
      <c r="L11" s="14">
        <v>5</v>
      </c>
      <c r="M11" s="65">
        <v>14</v>
      </c>
      <c r="N11" s="75">
        <v>62.6</v>
      </c>
      <c r="O11" s="68">
        <v>34.8</v>
      </c>
      <c r="P11" s="68">
        <v>66.7</v>
      </c>
      <c r="Q11" s="65">
        <v>5</v>
      </c>
      <c r="R11" s="68">
        <v>6.4</v>
      </c>
      <c r="S11" s="84">
        <f>E11+G11+H11+K11+N11+P11+R11</f>
        <v>456.5</v>
      </c>
      <c r="T11" s="85" t="s">
        <v>149</v>
      </c>
    </row>
    <row r="12" spans="1:20" ht="16.5" customHeight="1" thickBot="1">
      <c r="A12" s="71"/>
      <c r="B12" s="73"/>
      <c r="C12" s="9" t="s">
        <v>23</v>
      </c>
      <c r="D12" s="15">
        <v>60</v>
      </c>
      <c r="E12" s="76"/>
      <c r="F12" s="15">
        <v>22.5</v>
      </c>
      <c r="G12" s="76"/>
      <c r="H12" s="64"/>
      <c r="I12" s="15">
        <v>12</v>
      </c>
      <c r="J12" s="66"/>
      <c r="K12" s="69"/>
      <c r="L12" s="15">
        <v>7</v>
      </c>
      <c r="M12" s="66"/>
      <c r="N12" s="76"/>
      <c r="O12" s="69"/>
      <c r="P12" s="69"/>
      <c r="Q12" s="66"/>
      <c r="R12" s="69"/>
      <c r="S12" s="84"/>
      <c r="T12" s="85"/>
    </row>
    <row r="13" spans="1:20" ht="16.5" customHeight="1" thickBot="1">
      <c r="A13" s="71"/>
      <c r="B13" s="74"/>
      <c r="C13" s="12" t="s">
        <v>24</v>
      </c>
      <c r="D13" s="16">
        <v>43</v>
      </c>
      <c r="E13" s="77"/>
      <c r="F13" s="16">
        <v>17</v>
      </c>
      <c r="G13" s="77"/>
      <c r="H13" s="64"/>
      <c r="I13" s="16">
        <v>8</v>
      </c>
      <c r="J13" s="67"/>
      <c r="K13" s="70"/>
      <c r="L13" s="16">
        <v>8</v>
      </c>
      <c r="M13" s="67"/>
      <c r="N13" s="77"/>
      <c r="O13" s="70"/>
      <c r="P13" s="70"/>
      <c r="Q13" s="67"/>
      <c r="R13" s="70"/>
      <c r="S13" s="84"/>
      <c r="T13" s="85"/>
    </row>
    <row r="14" spans="1:20" ht="12.75" customHeight="1" thickBot="1">
      <c r="A14" s="71">
        <v>4</v>
      </c>
      <c r="B14" s="72" t="s">
        <v>61</v>
      </c>
      <c r="C14" s="8" t="s">
        <v>27</v>
      </c>
      <c r="D14" s="14">
        <v>28</v>
      </c>
      <c r="E14" s="75">
        <f>SUM(D14:D16)</f>
        <v>83</v>
      </c>
      <c r="F14" s="14">
        <v>15</v>
      </c>
      <c r="G14" s="75">
        <f>SUM(F14:F16)</f>
        <v>52</v>
      </c>
      <c r="H14" s="64">
        <v>55.6</v>
      </c>
      <c r="I14" s="14">
        <v>12</v>
      </c>
      <c r="J14" s="65">
        <v>3</v>
      </c>
      <c r="K14" s="68">
        <v>25.2</v>
      </c>
      <c r="L14" s="14">
        <v>7</v>
      </c>
      <c r="M14" s="65">
        <v>10</v>
      </c>
      <c r="N14" s="75">
        <v>33.5</v>
      </c>
      <c r="O14" s="68">
        <v>36.3</v>
      </c>
      <c r="P14" s="68">
        <v>77.8</v>
      </c>
      <c r="Q14" s="65">
        <v>4</v>
      </c>
      <c r="R14" s="65">
        <v>3</v>
      </c>
      <c r="S14" s="84">
        <f>E14+G14+H14+K14+N14+P14+R14</f>
        <v>330.09999999999997</v>
      </c>
      <c r="T14" s="85" t="s">
        <v>154</v>
      </c>
    </row>
    <row r="15" spans="1:20" ht="12.75" customHeight="1" thickBot="1">
      <c r="A15" s="71"/>
      <c r="B15" s="73"/>
      <c r="C15" s="9" t="s">
        <v>28</v>
      </c>
      <c r="D15" s="15">
        <v>25</v>
      </c>
      <c r="E15" s="76"/>
      <c r="F15" s="15">
        <v>17</v>
      </c>
      <c r="G15" s="76"/>
      <c r="H15" s="64"/>
      <c r="I15" s="15">
        <v>14</v>
      </c>
      <c r="J15" s="66"/>
      <c r="K15" s="69"/>
      <c r="L15" s="15">
        <v>7</v>
      </c>
      <c r="M15" s="66"/>
      <c r="N15" s="76"/>
      <c r="O15" s="69"/>
      <c r="P15" s="69"/>
      <c r="Q15" s="66"/>
      <c r="R15" s="66"/>
      <c r="S15" s="84"/>
      <c r="T15" s="85"/>
    </row>
    <row r="16" spans="1:20" ht="13.5" customHeight="1" thickBot="1">
      <c r="A16" s="71"/>
      <c r="B16" s="74"/>
      <c r="C16" s="12" t="s">
        <v>44</v>
      </c>
      <c r="D16" s="16">
        <v>30</v>
      </c>
      <c r="E16" s="77"/>
      <c r="F16" s="16">
        <v>20</v>
      </c>
      <c r="G16" s="77"/>
      <c r="H16" s="64"/>
      <c r="I16" s="16">
        <v>10</v>
      </c>
      <c r="J16" s="67"/>
      <c r="K16" s="70"/>
      <c r="L16" s="16">
        <v>4</v>
      </c>
      <c r="M16" s="67"/>
      <c r="N16" s="77"/>
      <c r="O16" s="70"/>
      <c r="P16" s="70"/>
      <c r="Q16" s="67"/>
      <c r="R16" s="67"/>
      <c r="S16" s="84"/>
      <c r="T16" s="85"/>
    </row>
    <row r="17" spans="1:20" ht="12.75" customHeight="1" thickBot="1">
      <c r="A17" s="71">
        <v>5</v>
      </c>
      <c r="B17" s="72" t="s">
        <v>45</v>
      </c>
      <c r="C17" s="8" t="s">
        <v>25</v>
      </c>
      <c r="D17" s="14">
        <v>43</v>
      </c>
      <c r="E17" s="75">
        <f>SUM(D17:D19)</f>
        <v>85</v>
      </c>
      <c r="F17" s="14">
        <v>15.5</v>
      </c>
      <c r="G17" s="75">
        <f>SUM(F17:F19)</f>
        <v>39.5</v>
      </c>
      <c r="H17" s="64">
        <v>88.9</v>
      </c>
      <c r="I17" s="26">
        <v>16</v>
      </c>
      <c r="J17" s="65">
        <v>9</v>
      </c>
      <c r="K17" s="68">
        <v>58.4</v>
      </c>
      <c r="L17" s="14">
        <v>7</v>
      </c>
      <c r="M17" s="65">
        <v>9</v>
      </c>
      <c r="N17" s="75">
        <v>16.9</v>
      </c>
      <c r="O17" s="68">
        <v>30.5</v>
      </c>
      <c r="P17" s="68">
        <v>22.3</v>
      </c>
      <c r="Q17" s="65">
        <v>0</v>
      </c>
      <c r="R17" s="65">
        <v>0</v>
      </c>
      <c r="S17" s="84">
        <f>E17+G17+H17+K17+N17+P17+R17</f>
        <v>311</v>
      </c>
      <c r="T17" s="85" t="s">
        <v>156</v>
      </c>
    </row>
    <row r="18" spans="1:20" ht="12.75" customHeight="1" thickBot="1">
      <c r="A18" s="71"/>
      <c r="B18" s="73"/>
      <c r="C18" s="9" t="s">
        <v>26</v>
      </c>
      <c r="D18" s="15">
        <v>26</v>
      </c>
      <c r="E18" s="76"/>
      <c r="F18" s="15">
        <v>8</v>
      </c>
      <c r="G18" s="76"/>
      <c r="H18" s="64"/>
      <c r="I18" s="15">
        <v>12</v>
      </c>
      <c r="J18" s="66"/>
      <c r="K18" s="69"/>
      <c r="L18" s="15">
        <v>4</v>
      </c>
      <c r="M18" s="66"/>
      <c r="N18" s="76"/>
      <c r="O18" s="69"/>
      <c r="P18" s="69"/>
      <c r="Q18" s="66"/>
      <c r="R18" s="66"/>
      <c r="S18" s="84"/>
      <c r="T18" s="85"/>
    </row>
    <row r="19" spans="1:20" ht="13.5" customHeight="1" thickBot="1">
      <c r="A19" s="71"/>
      <c r="B19" s="74"/>
      <c r="C19" s="12" t="s">
        <v>46</v>
      </c>
      <c r="D19" s="16">
        <v>16</v>
      </c>
      <c r="E19" s="77"/>
      <c r="F19" s="16">
        <v>16</v>
      </c>
      <c r="G19" s="77"/>
      <c r="H19" s="64"/>
      <c r="I19" s="16">
        <v>8</v>
      </c>
      <c r="J19" s="67"/>
      <c r="K19" s="70"/>
      <c r="L19" s="16">
        <v>4</v>
      </c>
      <c r="M19" s="67"/>
      <c r="N19" s="77"/>
      <c r="O19" s="70"/>
      <c r="P19" s="70"/>
      <c r="Q19" s="67"/>
      <c r="R19" s="67"/>
      <c r="S19" s="84"/>
      <c r="T19" s="85"/>
    </row>
    <row r="20" spans="1:20" ht="12.75" customHeight="1" thickBot="1">
      <c r="A20" s="71">
        <v>6</v>
      </c>
      <c r="B20" s="72" t="s">
        <v>47</v>
      </c>
      <c r="C20" s="8" t="s">
        <v>48</v>
      </c>
      <c r="D20" s="14">
        <v>36</v>
      </c>
      <c r="E20" s="75">
        <f>SUM(D20:D22)</f>
        <v>101</v>
      </c>
      <c r="F20" s="14">
        <v>4</v>
      </c>
      <c r="G20" s="75">
        <f>SUM(F20:F22)</f>
        <v>28</v>
      </c>
      <c r="H20" s="64">
        <v>0.1</v>
      </c>
      <c r="I20" s="14">
        <v>8</v>
      </c>
      <c r="J20" s="65">
        <v>6</v>
      </c>
      <c r="K20" s="68">
        <v>12.8</v>
      </c>
      <c r="L20" s="14">
        <v>4</v>
      </c>
      <c r="M20" s="65">
        <v>8</v>
      </c>
      <c r="N20" s="75">
        <v>25.2</v>
      </c>
      <c r="O20" s="65">
        <v>30</v>
      </c>
      <c r="P20" s="68">
        <v>0.1</v>
      </c>
      <c r="Q20" s="65">
        <v>6</v>
      </c>
      <c r="R20" s="68">
        <v>9.5</v>
      </c>
      <c r="S20" s="84">
        <f>E20+G20+H20+K20+N20+P20+R20</f>
        <v>176.7</v>
      </c>
      <c r="T20" s="85" t="s">
        <v>157</v>
      </c>
    </row>
    <row r="21" spans="1:20" ht="12.75" customHeight="1" thickBot="1">
      <c r="A21" s="71"/>
      <c r="B21" s="73"/>
      <c r="C21" s="9" t="s">
        <v>49</v>
      </c>
      <c r="D21" s="15">
        <v>35</v>
      </c>
      <c r="E21" s="76"/>
      <c r="F21" s="15">
        <v>10</v>
      </c>
      <c r="G21" s="76"/>
      <c r="H21" s="64"/>
      <c r="I21" s="15">
        <v>10</v>
      </c>
      <c r="J21" s="66"/>
      <c r="K21" s="69"/>
      <c r="L21" s="15">
        <v>6</v>
      </c>
      <c r="M21" s="66"/>
      <c r="N21" s="76"/>
      <c r="O21" s="66"/>
      <c r="P21" s="69"/>
      <c r="Q21" s="66"/>
      <c r="R21" s="69"/>
      <c r="S21" s="84"/>
      <c r="T21" s="85"/>
    </row>
    <row r="22" spans="1:20" ht="13.5" customHeight="1" thickBot="1">
      <c r="A22" s="71"/>
      <c r="B22" s="74"/>
      <c r="C22" s="12" t="s">
        <v>50</v>
      </c>
      <c r="D22" s="16">
        <v>30</v>
      </c>
      <c r="E22" s="77"/>
      <c r="F22" s="16">
        <v>14</v>
      </c>
      <c r="G22" s="77"/>
      <c r="H22" s="64"/>
      <c r="I22" s="16">
        <v>6</v>
      </c>
      <c r="J22" s="67"/>
      <c r="K22" s="70"/>
      <c r="L22" s="16">
        <v>7</v>
      </c>
      <c r="M22" s="67"/>
      <c r="N22" s="77"/>
      <c r="O22" s="67"/>
      <c r="P22" s="70"/>
      <c r="Q22" s="67"/>
      <c r="R22" s="70"/>
      <c r="S22" s="84"/>
      <c r="T22" s="85"/>
    </row>
    <row r="23" spans="1:20" ht="13.5" customHeight="1" thickBot="1">
      <c r="A23" s="71">
        <v>7</v>
      </c>
      <c r="B23" s="72" t="s">
        <v>51</v>
      </c>
      <c r="C23" s="8" t="s">
        <v>52</v>
      </c>
      <c r="D23" s="14">
        <v>39</v>
      </c>
      <c r="E23" s="75">
        <f>SUM(D23:D25)</f>
        <v>129</v>
      </c>
      <c r="F23" s="14">
        <v>5.5</v>
      </c>
      <c r="G23" s="75">
        <f>SUM(F23:F25)</f>
        <v>25</v>
      </c>
      <c r="H23" s="64">
        <v>44.5</v>
      </c>
      <c r="I23" s="14">
        <v>14</v>
      </c>
      <c r="J23" s="65">
        <v>8</v>
      </c>
      <c r="K23" s="68">
        <v>66.7</v>
      </c>
      <c r="L23" s="14">
        <v>9</v>
      </c>
      <c r="M23" s="65">
        <v>9</v>
      </c>
      <c r="N23" s="75">
        <v>50.1</v>
      </c>
      <c r="O23" s="65">
        <v>31</v>
      </c>
      <c r="P23" s="68">
        <v>33.4</v>
      </c>
      <c r="Q23" s="65">
        <v>2</v>
      </c>
      <c r="R23" s="68">
        <v>0.2</v>
      </c>
      <c r="S23" s="84">
        <f>E23+G23+H23+K23+N23+P23+R23</f>
        <v>348.9</v>
      </c>
      <c r="T23" s="85" t="s">
        <v>152</v>
      </c>
    </row>
    <row r="24" spans="1:20" ht="12.75" customHeight="1" thickBot="1">
      <c r="A24" s="71"/>
      <c r="B24" s="73"/>
      <c r="C24" s="9" t="s">
        <v>53</v>
      </c>
      <c r="D24" s="15">
        <v>51</v>
      </c>
      <c r="E24" s="76"/>
      <c r="F24" s="15">
        <v>14.5</v>
      </c>
      <c r="G24" s="76"/>
      <c r="H24" s="64"/>
      <c r="I24" s="15">
        <v>16</v>
      </c>
      <c r="J24" s="66"/>
      <c r="K24" s="69"/>
      <c r="L24" s="15">
        <v>7</v>
      </c>
      <c r="M24" s="66"/>
      <c r="N24" s="76"/>
      <c r="O24" s="66"/>
      <c r="P24" s="69"/>
      <c r="Q24" s="66"/>
      <c r="R24" s="69"/>
      <c r="S24" s="84"/>
      <c r="T24" s="85"/>
    </row>
    <row r="25" spans="1:20" ht="13.5" customHeight="1" thickBot="1">
      <c r="A25" s="71"/>
      <c r="B25" s="74"/>
      <c r="C25" s="10" t="s">
        <v>54</v>
      </c>
      <c r="D25" s="20">
        <v>39</v>
      </c>
      <c r="E25" s="77"/>
      <c r="F25" s="20">
        <v>5</v>
      </c>
      <c r="G25" s="77"/>
      <c r="H25" s="64"/>
      <c r="I25" s="20">
        <v>12</v>
      </c>
      <c r="J25" s="66"/>
      <c r="K25" s="70"/>
      <c r="L25" s="20">
        <v>5</v>
      </c>
      <c r="M25" s="66"/>
      <c r="N25" s="77"/>
      <c r="O25" s="66"/>
      <c r="P25" s="70"/>
      <c r="Q25" s="66"/>
      <c r="R25" s="70"/>
      <c r="S25" s="84"/>
      <c r="T25" s="85"/>
    </row>
    <row r="26" spans="1:20" ht="12.75" customHeight="1" thickBot="1">
      <c r="A26" s="71">
        <v>8</v>
      </c>
      <c r="B26" s="72" t="s">
        <v>55</v>
      </c>
      <c r="C26" s="8" t="s">
        <v>29</v>
      </c>
      <c r="D26" s="14">
        <v>57</v>
      </c>
      <c r="E26" s="75">
        <f>SUM(D26:D28)</f>
        <v>125</v>
      </c>
      <c r="F26" s="14">
        <v>24.5</v>
      </c>
      <c r="G26" s="75">
        <f>SUM(F26:F28)</f>
        <v>56.5</v>
      </c>
      <c r="H26" s="64">
        <v>22.3</v>
      </c>
      <c r="I26" s="14">
        <v>14</v>
      </c>
      <c r="J26" s="65">
        <v>1</v>
      </c>
      <c r="K26" s="68">
        <v>0.3</v>
      </c>
      <c r="L26" s="14">
        <v>4</v>
      </c>
      <c r="M26" s="65">
        <v>9</v>
      </c>
      <c r="N26" s="75">
        <v>0.3</v>
      </c>
      <c r="O26" s="68">
        <v>39.8</v>
      </c>
      <c r="P26" s="65">
        <v>100</v>
      </c>
      <c r="Q26" s="65">
        <v>14</v>
      </c>
      <c r="R26" s="68">
        <v>21.9</v>
      </c>
      <c r="S26" s="84">
        <f>E26+G26+H26+K26+N26+P26+R26</f>
        <v>326.3</v>
      </c>
      <c r="T26" s="85" t="s">
        <v>155</v>
      </c>
    </row>
    <row r="27" spans="1:20" ht="12.75" customHeight="1" thickBot="1">
      <c r="A27" s="71"/>
      <c r="B27" s="73"/>
      <c r="C27" s="9" t="s">
        <v>31</v>
      </c>
      <c r="D27" s="15">
        <v>29</v>
      </c>
      <c r="E27" s="76"/>
      <c r="F27" s="15">
        <v>14.5</v>
      </c>
      <c r="G27" s="76"/>
      <c r="H27" s="64"/>
      <c r="I27" s="15">
        <v>10</v>
      </c>
      <c r="J27" s="66"/>
      <c r="K27" s="69"/>
      <c r="L27" s="15">
        <v>4</v>
      </c>
      <c r="M27" s="66"/>
      <c r="N27" s="76"/>
      <c r="O27" s="69"/>
      <c r="P27" s="66"/>
      <c r="Q27" s="66"/>
      <c r="R27" s="69"/>
      <c r="S27" s="84"/>
      <c r="T27" s="85"/>
    </row>
    <row r="28" spans="1:20" ht="13.5" customHeight="1" thickBot="1">
      <c r="A28" s="71"/>
      <c r="B28" s="74"/>
      <c r="C28" s="12" t="s">
        <v>30</v>
      </c>
      <c r="D28" s="16">
        <v>39</v>
      </c>
      <c r="E28" s="77"/>
      <c r="F28" s="16">
        <v>17.5</v>
      </c>
      <c r="G28" s="77"/>
      <c r="H28" s="64"/>
      <c r="I28" s="16">
        <v>6</v>
      </c>
      <c r="J28" s="67"/>
      <c r="K28" s="70"/>
      <c r="L28" s="16">
        <v>5</v>
      </c>
      <c r="M28" s="67"/>
      <c r="N28" s="77"/>
      <c r="O28" s="70"/>
      <c r="P28" s="67"/>
      <c r="Q28" s="67"/>
      <c r="R28" s="70"/>
      <c r="S28" s="84"/>
      <c r="T28" s="85"/>
    </row>
    <row r="29" spans="1:20" ht="15.75" customHeight="1" thickBot="1">
      <c r="A29" s="71">
        <v>9</v>
      </c>
      <c r="B29" s="72" t="s">
        <v>56</v>
      </c>
      <c r="C29" s="8" t="s">
        <v>32</v>
      </c>
      <c r="D29" s="14">
        <v>31</v>
      </c>
      <c r="E29" s="75">
        <f>SUM(D29:D31)</f>
        <v>104</v>
      </c>
      <c r="F29" s="14">
        <v>29</v>
      </c>
      <c r="G29" s="75">
        <f>SUM(F29:F31)</f>
        <v>83.5</v>
      </c>
      <c r="H29" s="64">
        <v>11.2</v>
      </c>
      <c r="I29" s="14">
        <v>14</v>
      </c>
      <c r="J29" s="65">
        <v>2</v>
      </c>
      <c r="K29" s="65">
        <v>46</v>
      </c>
      <c r="L29" s="14">
        <v>7</v>
      </c>
      <c r="M29" s="65">
        <v>12</v>
      </c>
      <c r="N29" s="75">
        <v>62.6</v>
      </c>
      <c r="O29" s="86">
        <v>30.3</v>
      </c>
      <c r="P29" s="87">
        <v>11.2</v>
      </c>
      <c r="Q29" s="65">
        <v>10</v>
      </c>
      <c r="R29" s="68">
        <v>15.7</v>
      </c>
      <c r="S29" s="84">
        <f>E29+G29+H29+K29+N29+P29+R29</f>
        <v>334.2</v>
      </c>
      <c r="T29" s="85" t="s">
        <v>153</v>
      </c>
    </row>
    <row r="30" spans="1:20" ht="16.5" customHeight="1" thickBot="1">
      <c r="A30" s="71"/>
      <c r="B30" s="73"/>
      <c r="C30" s="9" t="s">
        <v>33</v>
      </c>
      <c r="D30" s="15">
        <v>43</v>
      </c>
      <c r="E30" s="76"/>
      <c r="F30" s="15">
        <v>27.5</v>
      </c>
      <c r="G30" s="76"/>
      <c r="H30" s="64"/>
      <c r="I30" s="15">
        <v>14</v>
      </c>
      <c r="J30" s="66"/>
      <c r="K30" s="66"/>
      <c r="L30" s="15">
        <v>8</v>
      </c>
      <c r="M30" s="66"/>
      <c r="N30" s="76"/>
      <c r="O30" s="86"/>
      <c r="P30" s="87"/>
      <c r="Q30" s="66"/>
      <c r="R30" s="69"/>
      <c r="S30" s="84"/>
      <c r="T30" s="85"/>
    </row>
    <row r="31" spans="1:20" ht="17.25" customHeight="1" thickBot="1">
      <c r="A31" s="71"/>
      <c r="B31" s="74"/>
      <c r="C31" s="12" t="s">
        <v>34</v>
      </c>
      <c r="D31" s="16">
        <v>30</v>
      </c>
      <c r="E31" s="77"/>
      <c r="F31" s="16">
        <v>27</v>
      </c>
      <c r="G31" s="77"/>
      <c r="H31" s="64"/>
      <c r="I31" s="16">
        <v>18</v>
      </c>
      <c r="J31" s="67"/>
      <c r="K31" s="67"/>
      <c r="L31" s="16">
        <v>7</v>
      </c>
      <c r="M31" s="67"/>
      <c r="N31" s="77"/>
      <c r="O31" s="86"/>
      <c r="P31" s="87"/>
      <c r="Q31" s="67"/>
      <c r="R31" s="70"/>
      <c r="S31" s="84"/>
      <c r="T31" s="85"/>
    </row>
    <row r="32" spans="1:20" ht="15.75" customHeight="1" thickBot="1">
      <c r="A32" s="71">
        <v>10</v>
      </c>
      <c r="B32" s="72" t="s">
        <v>57</v>
      </c>
      <c r="C32" s="8" t="s">
        <v>35</v>
      </c>
      <c r="D32" s="14">
        <v>51</v>
      </c>
      <c r="E32" s="75">
        <f>SUM(D32:D34)</f>
        <v>148</v>
      </c>
      <c r="F32" s="14">
        <v>25</v>
      </c>
      <c r="G32" s="75">
        <f>SUM(F32:F34)</f>
        <v>76.5</v>
      </c>
      <c r="H32" s="64">
        <v>100</v>
      </c>
      <c r="I32" s="14">
        <v>16</v>
      </c>
      <c r="J32" s="65">
        <v>5</v>
      </c>
      <c r="K32" s="65">
        <v>46</v>
      </c>
      <c r="L32" s="14">
        <v>7</v>
      </c>
      <c r="M32" s="65">
        <v>12</v>
      </c>
      <c r="N32" s="75">
        <v>41.8</v>
      </c>
      <c r="O32" s="86">
        <v>32.3</v>
      </c>
      <c r="P32" s="87">
        <v>50.1</v>
      </c>
      <c r="Q32" s="65">
        <v>16</v>
      </c>
      <c r="R32" s="65">
        <v>25</v>
      </c>
      <c r="S32" s="84">
        <f>E32+G32+H32+K32+N32+P32+R32</f>
        <v>487.40000000000003</v>
      </c>
      <c r="T32" s="85" t="s">
        <v>148</v>
      </c>
    </row>
    <row r="33" spans="1:20" ht="16.5" customHeight="1" thickBot="1">
      <c r="A33" s="71"/>
      <c r="B33" s="73"/>
      <c r="C33" s="9" t="s">
        <v>58</v>
      </c>
      <c r="D33" s="15">
        <v>61</v>
      </c>
      <c r="E33" s="76"/>
      <c r="F33" s="15">
        <v>28.5</v>
      </c>
      <c r="G33" s="76"/>
      <c r="H33" s="64"/>
      <c r="I33" s="15">
        <v>16</v>
      </c>
      <c r="J33" s="66"/>
      <c r="K33" s="66"/>
      <c r="L33" s="15">
        <v>5</v>
      </c>
      <c r="M33" s="66"/>
      <c r="N33" s="76"/>
      <c r="O33" s="86"/>
      <c r="P33" s="87"/>
      <c r="Q33" s="66"/>
      <c r="R33" s="66"/>
      <c r="S33" s="84"/>
      <c r="T33" s="85"/>
    </row>
    <row r="34" spans="1:20" ht="17.25" customHeight="1" thickBot="1">
      <c r="A34" s="71"/>
      <c r="B34" s="74"/>
      <c r="C34" s="12" t="s">
        <v>59</v>
      </c>
      <c r="D34" s="16">
        <v>36</v>
      </c>
      <c r="E34" s="77"/>
      <c r="F34" s="16">
        <v>23</v>
      </c>
      <c r="G34" s="77"/>
      <c r="H34" s="64"/>
      <c r="I34" s="16">
        <v>8</v>
      </c>
      <c r="J34" s="67"/>
      <c r="K34" s="67"/>
      <c r="L34" s="16">
        <v>5</v>
      </c>
      <c r="M34" s="67"/>
      <c r="N34" s="77"/>
      <c r="O34" s="86"/>
      <c r="P34" s="87"/>
      <c r="Q34" s="67"/>
      <c r="R34" s="67"/>
      <c r="S34" s="84"/>
      <c r="T34" s="85"/>
    </row>
    <row r="35" spans="1:20" ht="12.75" customHeight="1">
      <c r="A35" s="37"/>
      <c r="B35" s="38"/>
      <c r="C35" s="5"/>
      <c r="D35" s="6"/>
      <c r="E35" s="39"/>
      <c r="F35" s="6"/>
      <c r="G35" s="39"/>
      <c r="H35" s="34"/>
      <c r="I35" s="7"/>
      <c r="J35" s="33"/>
      <c r="K35" s="34"/>
      <c r="L35" s="7"/>
      <c r="M35" s="33"/>
      <c r="N35" s="34"/>
      <c r="O35" s="33"/>
      <c r="P35" s="34"/>
      <c r="Q35" s="33"/>
      <c r="R35" s="34"/>
      <c r="S35" s="35"/>
      <c r="T35" s="36"/>
    </row>
    <row r="36" spans="1:20" ht="12.75" customHeight="1">
      <c r="A36" s="37"/>
      <c r="B36" s="38"/>
      <c r="C36" s="5"/>
      <c r="D36" s="6"/>
      <c r="E36" s="39"/>
      <c r="F36" s="6"/>
      <c r="G36" s="39"/>
      <c r="H36" s="34"/>
      <c r="I36" s="7"/>
      <c r="J36" s="33"/>
      <c r="K36" s="34"/>
      <c r="L36" s="7"/>
      <c r="M36" s="33"/>
      <c r="N36" s="34"/>
      <c r="O36" s="33"/>
      <c r="P36" s="34"/>
      <c r="Q36" s="33"/>
      <c r="R36" s="34"/>
      <c r="S36" s="35"/>
      <c r="T36" s="36"/>
    </row>
    <row r="37" spans="1:20" ht="13.5" customHeight="1">
      <c r="A37" s="37"/>
      <c r="B37" s="38"/>
      <c r="C37" s="5"/>
      <c r="D37" s="6"/>
      <c r="E37" s="39"/>
      <c r="F37" s="6"/>
      <c r="G37" s="39"/>
      <c r="H37" s="34"/>
      <c r="I37" s="7"/>
      <c r="J37" s="33"/>
      <c r="K37" s="34"/>
      <c r="L37" s="7"/>
      <c r="M37" s="33"/>
      <c r="N37" s="34"/>
      <c r="O37" s="33"/>
      <c r="P37" s="34"/>
      <c r="Q37" s="33"/>
      <c r="R37" s="34"/>
      <c r="S37" s="35"/>
      <c r="T37" s="36"/>
    </row>
    <row r="38" spans="1:20" ht="12.75" customHeight="1">
      <c r="A38" s="37"/>
      <c r="B38" s="38"/>
      <c r="C38" s="5"/>
      <c r="D38" s="6"/>
      <c r="E38" s="39"/>
      <c r="F38" s="6"/>
      <c r="G38" s="39"/>
      <c r="H38" s="34"/>
      <c r="I38" s="7"/>
      <c r="J38" s="33"/>
      <c r="K38" s="34"/>
      <c r="L38" s="7"/>
      <c r="M38" s="33"/>
      <c r="N38" s="34"/>
      <c r="O38" s="33"/>
      <c r="P38" s="34"/>
      <c r="Q38" s="33"/>
      <c r="R38" s="34"/>
      <c r="S38" s="35"/>
      <c r="T38" s="36"/>
    </row>
    <row r="39" spans="1:20" ht="12.75" customHeight="1">
      <c r="A39" s="37"/>
      <c r="B39" s="38"/>
      <c r="C39" s="5"/>
      <c r="D39" s="6"/>
      <c r="E39" s="39"/>
      <c r="F39" s="6"/>
      <c r="G39" s="39"/>
      <c r="H39" s="34"/>
      <c r="I39" s="7"/>
      <c r="J39" s="33"/>
      <c r="K39" s="34"/>
      <c r="L39" s="7"/>
      <c r="M39" s="33"/>
      <c r="N39" s="34"/>
      <c r="O39" s="33"/>
      <c r="P39" s="34"/>
      <c r="Q39" s="33"/>
      <c r="R39" s="34"/>
      <c r="S39" s="35"/>
      <c r="T39" s="36"/>
    </row>
    <row r="40" spans="1:20" ht="13.5" customHeight="1">
      <c r="A40" s="37"/>
      <c r="B40" s="38"/>
      <c r="C40" s="5"/>
      <c r="D40" s="6"/>
      <c r="E40" s="39"/>
      <c r="F40" s="6"/>
      <c r="G40" s="39"/>
      <c r="H40" s="34"/>
      <c r="I40" s="7"/>
      <c r="J40" s="33"/>
      <c r="K40" s="34"/>
      <c r="L40" s="7"/>
      <c r="M40" s="33"/>
      <c r="N40" s="34"/>
      <c r="O40" s="33"/>
      <c r="P40" s="34"/>
      <c r="Q40" s="33"/>
      <c r="R40" s="34"/>
      <c r="S40" s="35"/>
      <c r="T40" s="36"/>
    </row>
  </sheetData>
  <mergeCells count="193">
    <mergeCell ref="T32:T34"/>
    <mergeCell ref="O32:O34"/>
    <mergeCell ref="P32:P34"/>
    <mergeCell ref="Q32:Q34"/>
    <mergeCell ref="R32:R34"/>
    <mergeCell ref="A32:A34"/>
    <mergeCell ref="B32:B34"/>
    <mergeCell ref="E32:E34"/>
    <mergeCell ref="G32:G34"/>
    <mergeCell ref="H32:H34"/>
    <mergeCell ref="J32:J34"/>
    <mergeCell ref="K32:K34"/>
    <mergeCell ref="H29:H31"/>
    <mergeCell ref="J29:J31"/>
    <mergeCell ref="K29:K31"/>
    <mergeCell ref="M29:M31"/>
    <mergeCell ref="M32:M34"/>
    <mergeCell ref="N32:N34"/>
    <mergeCell ref="S29:S31"/>
    <mergeCell ref="S32:S34"/>
    <mergeCell ref="T29:T31"/>
    <mergeCell ref="N29:N31"/>
    <mergeCell ref="O29:O31"/>
    <mergeCell ref="P29:P31"/>
    <mergeCell ref="Q29:Q31"/>
    <mergeCell ref="R29:R31"/>
    <mergeCell ref="A29:A31"/>
    <mergeCell ref="B29:B31"/>
    <mergeCell ref="E29:E31"/>
    <mergeCell ref="G29:G31"/>
    <mergeCell ref="Q26:Q28"/>
    <mergeCell ref="R26:R28"/>
    <mergeCell ref="S26:S28"/>
    <mergeCell ref="T26:T28"/>
    <mergeCell ref="M26:M28"/>
    <mergeCell ref="N26:N28"/>
    <mergeCell ref="O26:O28"/>
    <mergeCell ref="P26:P28"/>
    <mergeCell ref="R23:R25"/>
    <mergeCell ref="S23:S25"/>
    <mergeCell ref="T23:T25"/>
    <mergeCell ref="A26:A28"/>
    <mergeCell ref="B26:B28"/>
    <mergeCell ref="E26:E28"/>
    <mergeCell ref="G26:G28"/>
    <mergeCell ref="H26:H28"/>
    <mergeCell ref="J26:J28"/>
    <mergeCell ref="K26:K28"/>
    <mergeCell ref="N23:N25"/>
    <mergeCell ref="O23:O25"/>
    <mergeCell ref="P23:P25"/>
    <mergeCell ref="Q23:Q25"/>
    <mergeCell ref="H23:H25"/>
    <mergeCell ref="J23:J25"/>
    <mergeCell ref="K23:K25"/>
    <mergeCell ref="M23:M25"/>
    <mergeCell ref="A23:A25"/>
    <mergeCell ref="B23:B25"/>
    <mergeCell ref="E23:E25"/>
    <mergeCell ref="G23:G25"/>
    <mergeCell ref="Q20:Q22"/>
    <mergeCell ref="R20:R22"/>
    <mergeCell ref="S20:S22"/>
    <mergeCell ref="T20:T22"/>
    <mergeCell ref="M20:M22"/>
    <mergeCell ref="N20:N22"/>
    <mergeCell ref="O20:O22"/>
    <mergeCell ref="P20:P22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N17:N19"/>
    <mergeCell ref="O17:O19"/>
    <mergeCell ref="P17:P19"/>
    <mergeCell ref="Q17:Q19"/>
    <mergeCell ref="H17:H19"/>
    <mergeCell ref="J17:J19"/>
    <mergeCell ref="K17:K19"/>
    <mergeCell ref="M17:M19"/>
    <mergeCell ref="A17:A19"/>
    <mergeCell ref="B17:B19"/>
    <mergeCell ref="E17:E19"/>
    <mergeCell ref="G17:G19"/>
    <mergeCell ref="Q14:Q16"/>
    <mergeCell ref="R14:R16"/>
    <mergeCell ref="S14:S16"/>
    <mergeCell ref="T14:T16"/>
    <mergeCell ref="M14:M16"/>
    <mergeCell ref="N14:N16"/>
    <mergeCell ref="O14:O16"/>
    <mergeCell ref="P14:P16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N11:N13"/>
    <mergeCell ref="O11:O13"/>
    <mergeCell ref="P11:P13"/>
    <mergeCell ref="Q11:Q13"/>
    <mergeCell ref="H11:H13"/>
    <mergeCell ref="J11:J13"/>
    <mergeCell ref="K11:K13"/>
    <mergeCell ref="M11:M13"/>
    <mergeCell ref="A11:A13"/>
    <mergeCell ref="B11:B13"/>
    <mergeCell ref="E11:E13"/>
    <mergeCell ref="G11:G13"/>
    <mergeCell ref="Q8:Q10"/>
    <mergeCell ref="R8:R10"/>
    <mergeCell ref="S8:S10"/>
    <mergeCell ref="T8:T10"/>
    <mergeCell ref="M8:M10"/>
    <mergeCell ref="N8:N10"/>
    <mergeCell ref="O8:O10"/>
    <mergeCell ref="P8:P10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N5:N7"/>
    <mergeCell ref="O5:O7"/>
    <mergeCell ref="P5:P7"/>
    <mergeCell ref="Q5:Q7"/>
    <mergeCell ref="A5:A7"/>
    <mergeCell ref="B5:B7"/>
    <mergeCell ref="E5:E7"/>
    <mergeCell ref="G5:G7"/>
    <mergeCell ref="H5:H7"/>
    <mergeCell ref="J5:J7"/>
    <mergeCell ref="K5:K7"/>
    <mergeCell ref="M5:M7"/>
    <mergeCell ref="A3:A4"/>
    <mergeCell ref="B3:B4"/>
    <mergeCell ref="C3:C4"/>
    <mergeCell ref="H3:H4"/>
    <mergeCell ref="D3:E3"/>
    <mergeCell ref="F3:G3"/>
    <mergeCell ref="I3:K3"/>
    <mergeCell ref="L3:N3"/>
    <mergeCell ref="O3:P3"/>
    <mergeCell ref="Q3:R3"/>
    <mergeCell ref="A1:T1"/>
    <mergeCell ref="A2:T2"/>
    <mergeCell ref="A35:A37"/>
    <mergeCell ref="B35:B37"/>
    <mergeCell ref="E35:E37"/>
    <mergeCell ref="G35:G37"/>
    <mergeCell ref="H35:H37"/>
    <mergeCell ref="J35:J37"/>
    <mergeCell ref="K35:K37"/>
    <mergeCell ref="S3:T3"/>
    <mergeCell ref="M35:M37"/>
    <mergeCell ref="N35:N37"/>
    <mergeCell ref="O35:O37"/>
    <mergeCell ref="P35:P37"/>
    <mergeCell ref="Q35:Q37"/>
    <mergeCell ref="R35:R37"/>
    <mergeCell ref="S35:S37"/>
    <mergeCell ref="T35:T37"/>
    <mergeCell ref="A38:A40"/>
    <mergeCell ref="B38:B40"/>
    <mergeCell ref="E38:E40"/>
    <mergeCell ref="G38:G40"/>
    <mergeCell ref="H38:H40"/>
    <mergeCell ref="J38:J40"/>
    <mergeCell ref="K38:K40"/>
    <mergeCell ref="M38:M40"/>
    <mergeCell ref="R38:R40"/>
    <mergeCell ref="S38:S40"/>
    <mergeCell ref="T38:T40"/>
    <mergeCell ref="N38:N40"/>
    <mergeCell ref="O38:O40"/>
    <mergeCell ref="P38:P40"/>
    <mergeCell ref="Q38:Q40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="75" zoomScaleNormal="75" workbookViewId="0" topLeftCell="C1">
      <selection activeCell="T38" sqref="T38:T40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20.1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30.75" customHeight="1">
      <c r="A1" s="40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35.25" customHeight="1">
      <c r="A2" s="43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ht="43.5" customHeight="1">
      <c r="A3" s="103" t="s">
        <v>0</v>
      </c>
      <c r="B3" s="105" t="s">
        <v>1</v>
      </c>
      <c r="C3" s="107" t="s">
        <v>2</v>
      </c>
      <c r="D3" s="97" t="s">
        <v>3</v>
      </c>
      <c r="E3" s="99"/>
      <c r="F3" s="97" t="s">
        <v>18</v>
      </c>
      <c r="G3" s="99"/>
      <c r="H3" s="60" t="s">
        <v>4</v>
      </c>
      <c r="I3" s="97" t="s">
        <v>5</v>
      </c>
      <c r="J3" s="98"/>
      <c r="K3" s="99"/>
      <c r="L3" s="100" t="s">
        <v>6</v>
      </c>
      <c r="M3" s="101"/>
      <c r="N3" s="102"/>
      <c r="O3" s="97" t="s">
        <v>7</v>
      </c>
      <c r="P3" s="99"/>
      <c r="Q3" s="97" t="s">
        <v>8</v>
      </c>
      <c r="R3" s="99"/>
      <c r="S3" s="95" t="s">
        <v>9</v>
      </c>
      <c r="T3" s="96"/>
    </row>
    <row r="4" spans="1:20" ht="61.5" customHeight="1" thickBot="1">
      <c r="A4" s="104"/>
      <c r="B4" s="106"/>
      <c r="C4" s="108"/>
      <c r="D4" s="2" t="s">
        <v>10</v>
      </c>
      <c r="E4" s="1" t="s">
        <v>11</v>
      </c>
      <c r="F4" s="2" t="s">
        <v>10</v>
      </c>
      <c r="G4" s="1" t="s">
        <v>11</v>
      </c>
      <c r="H4" s="61"/>
      <c r="I4" s="2" t="s">
        <v>12</v>
      </c>
      <c r="J4" s="2" t="s">
        <v>13</v>
      </c>
      <c r="K4" s="1" t="s">
        <v>11</v>
      </c>
      <c r="L4" s="2" t="s">
        <v>12</v>
      </c>
      <c r="M4" s="2" t="s">
        <v>13</v>
      </c>
      <c r="N4" s="1" t="s">
        <v>11</v>
      </c>
      <c r="O4" s="2" t="s">
        <v>14</v>
      </c>
      <c r="P4" s="1" t="s">
        <v>11</v>
      </c>
      <c r="Q4" s="2" t="s">
        <v>14</v>
      </c>
      <c r="R4" s="1" t="s">
        <v>11</v>
      </c>
      <c r="S4" s="3" t="s">
        <v>15</v>
      </c>
      <c r="T4" s="4" t="s">
        <v>16</v>
      </c>
    </row>
    <row r="5" spans="1:20" ht="12.75" customHeight="1" thickBot="1">
      <c r="A5" s="71">
        <v>1</v>
      </c>
      <c r="B5" s="72" t="s">
        <v>96</v>
      </c>
      <c r="C5" s="8" t="s">
        <v>97</v>
      </c>
      <c r="D5" s="14">
        <v>79.5</v>
      </c>
      <c r="E5" s="75">
        <f>SUM(D5:D7)</f>
        <v>169</v>
      </c>
      <c r="F5" s="14">
        <v>19</v>
      </c>
      <c r="G5" s="75">
        <f>SUM(F5:F7)</f>
        <v>47.5</v>
      </c>
      <c r="H5" s="87">
        <v>41.9</v>
      </c>
      <c r="I5" s="14">
        <v>12</v>
      </c>
      <c r="J5" s="65">
        <v>11</v>
      </c>
      <c r="K5" s="68">
        <v>59.3</v>
      </c>
      <c r="L5" s="14">
        <v>8</v>
      </c>
      <c r="M5" s="65">
        <v>12</v>
      </c>
      <c r="N5" s="88">
        <v>37.2</v>
      </c>
      <c r="O5" s="91">
        <v>31</v>
      </c>
      <c r="P5" s="87">
        <v>46.1</v>
      </c>
      <c r="Q5" s="65">
        <v>12</v>
      </c>
      <c r="R5" s="68">
        <v>20.8</v>
      </c>
      <c r="S5" s="84">
        <f>E5+G5+H5+K5+N5+P5+R5</f>
        <v>421.8</v>
      </c>
      <c r="T5" s="85" t="s">
        <v>152</v>
      </c>
    </row>
    <row r="6" spans="1:20" ht="12.75" customHeight="1" thickBot="1">
      <c r="A6" s="71"/>
      <c r="B6" s="73"/>
      <c r="C6" s="9" t="s">
        <v>98</v>
      </c>
      <c r="D6" s="15">
        <v>49</v>
      </c>
      <c r="E6" s="76"/>
      <c r="F6" s="15">
        <v>18.5</v>
      </c>
      <c r="G6" s="76"/>
      <c r="H6" s="87"/>
      <c r="I6" s="15">
        <v>8</v>
      </c>
      <c r="J6" s="66"/>
      <c r="K6" s="69"/>
      <c r="L6" s="15">
        <v>5</v>
      </c>
      <c r="M6" s="66"/>
      <c r="N6" s="89"/>
      <c r="O6" s="91"/>
      <c r="P6" s="87"/>
      <c r="Q6" s="66"/>
      <c r="R6" s="69"/>
      <c r="S6" s="84"/>
      <c r="T6" s="85"/>
    </row>
    <row r="7" spans="1:20" ht="13.5" customHeight="1" thickBot="1">
      <c r="A7" s="71"/>
      <c r="B7" s="74"/>
      <c r="C7" s="12" t="s">
        <v>99</v>
      </c>
      <c r="D7" s="16">
        <v>40.5</v>
      </c>
      <c r="E7" s="77"/>
      <c r="F7" s="16">
        <v>10</v>
      </c>
      <c r="G7" s="77"/>
      <c r="H7" s="87"/>
      <c r="I7" s="16">
        <v>12</v>
      </c>
      <c r="J7" s="67"/>
      <c r="K7" s="70"/>
      <c r="L7" s="16">
        <v>7</v>
      </c>
      <c r="M7" s="67"/>
      <c r="N7" s="90"/>
      <c r="O7" s="91"/>
      <c r="P7" s="87"/>
      <c r="Q7" s="67"/>
      <c r="R7" s="70"/>
      <c r="S7" s="84"/>
      <c r="T7" s="85"/>
    </row>
    <row r="8" spans="1:20" ht="12.75" customHeight="1" thickBot="1">
      <c r="A8" s="71">
        <v>2</v>
      </c>
      <c r="B8" s="72" t="s">
        <v>100</v>
      </c>
      <c r="C8" s="13" t="s">
        <v>101</v>
      </c>
      <c r="D8" s="17">
        <v>55</v>
      </c>
      <c r="E8" s="75">
        <f>SUM(D8:D10)</f>
        <v>174.5</v>
      </c>
      <c r="F8" s="17">
        <v>15.5</v>
      </c>
      <c r="G8" s="75">
        <f>SUM(F8:F10)</f>
        <v>60.5</v>
      </c>
      <c r="H8" s="87">
        <v>58.5</v>
      </c>
      <c r="I8" s="14">
        <v>6</v>
      </c>
      <c r="J8" s="65">
        <v>13</v>
      </c>
      <c r="K8" s="68">
        <v>43.5</v>
      </c>
      <c r="L8" s="14">
        <v>9</v>
      </c>
      <c r="M8" s="65">
        <v>12</v>
      </c>
      <c r="N8" s="88">
        <v>65.6</v>
      </c>
      <c r="O8" s="91">
        <v>39.8</v>
      </c>
      <c r="P8" s="87">
        <v>91.7</v>
      </c>
      <c r="Q8" s="65">
        <v>7</v>
      </c>
      <c r="R8" s="68">
        <v>14.5</v>
      </c>
      <c r="S8" s="84">
        <f>E8+G8+H8+K8+N8+P8+R8</f>
        <v>508.8</v>
      </c>
      <c r="T8" s="85" t="s">
        <v>151</v>
      </c>
    </row>
    <row r="9" spans="1:20" ht="12.75" customHeight="1" thickBot="1">
      <c r="A9" s="71"/>
      <c r="B9" s="73"/>
      <c r="C9" s="9" t="s">
        <v>102</v>
      </c>
      <c r="D9" s="18">
        <v>56.5</v>
      </c>
      <c r="E9" s="76"/>
      <c r="F9" s="18">
        <v>17.5</v>
      </c>
      <c r="G9" s="76"/>
      <c r="H9" s="87"/>
      <c r="I9" s="15">
        <v>8</v>
      </c>
      <c r="J9" s="66"/>
      <c r="K9" s="69"/>
      <c r="L9" s="15">
        <v>10</v>
      </c>
      <c r="M9" s="66"/>
      <c r="N9" s="89"/>
      <c r="O9" s="91"/>
      <c r="P9" s="87"/>
      <c r="Q9" s="66"/>
      <c r="R9" s="69"/>
      <c r="S9" s="84"/>
      <c r="T9" s="85"/>
    </row>
    <row r="10" spans="1:20" ht="13.5" customHeight="1" thickBot="1">
      <c r="A10" s="71"/>
      <c r="B10" s="74"/>
      <c r="C10" s="12" t="s">
        <v>103</v>
      </c>
      <c r="D10" s="19">
        <v>63</v>
      </c>
      <c r="E10" s="77"/>
      <c r="F10" s="19">
        <v>27.5</v>
      </c>
      <c r="G10" s="77"/>
      <c r="H10" s="87"/>
      <c r="I10" s="16">
        <v>14</v>
      </c>
      <c r="J10" s="67"/>
      <c r="K10" s="70"/>
      <c r="L10" s="16">
        <v>6</v>
      </c>
      <c r="M10" s="67"/>
      <c r="N10" s="90"/>
      <c r="O10" s="91"/>
      <c r="P10" s="87"/>
      <c r="Q10" s="67"/>
      <c r="R10" s="70"/>
      <c r="S10" s="84"/>
      <c r="T10" s="85"/>
    </row>
    <row r="11" spans="1:20" ht="12.75" customHeight="1" thickBot="1">
      <c r="A11" s="71">
        <v>3</v>
      </c>
      <c r="B11" s="72" t="s">
        <v>104</v>
      </c>
      <c r="C11" s="11" t="s">
        <v>105</v>
      </c>
      <c r="D11" s="14">
        <v>64</v>
      </c>
      <c r="E11" s="75">
        <f>SUM(D11:D13)</f>
        <v>159.5</v>
      </c>
      <c r="F11" s="14">
        <v>29.5</v>
      </c>
      <c r="G11" s="75">
        <f>SUM(F11:F13)</f>
        <v>60.5</v>
      </c>
      <c r="H11" s="109">
        <v>17</v>
      </c>
      <c r="I11" s="14">
        <v>10</v>
      </c>
      <c r="J11" s="65">
        <v>1</v>
      </c>
      <c r="K11" s="65">
        <v>0</v>
      </c>
      <c r="L11" s="14">
        <v>8</v>
      </c>
      <c r="M11" s="65">
        <v>14</v>
      </c>
      <c r="N11" s="88">
        <v>75</v>
      </c>
      <c r="O11" s="91">
        <v>26.3</v>
      </c>
      <c r="P11" s="109">
        <v>8.7</v>
      </c>
      <c r="Q11" s="65">
        <v>11</v>
      </c>
      <c r="R11" s="68">
        <v>18.7</v>
      </c>
      <c r="S11" s="84">
        <f>E11+G11+H11+K11+N11+P11+R11</f>
        <v>339.4</v>
      </c>
      <c r="T11" s="85" t="s">
        <v>157</v>
      </c>
    </row>
    <row r="12" spans="1:20" ht="12.75" customHeight="1" thickBot="1">
      <c r="A12" s="71"/>
      <c r="B12" s="73"/>
      <c r="C12" s="9" t="s">
        <v>106</v>
      </c>
      <c r="D12" s="15">
        <v>48.5</v>
      </c>
      <c r="E12" s="76"/>
      <c r="F12" s="15">
        <v>22.5</v>
      </c>
      <c r="G12" s="76"/>
      <c r="H12" s="109"/>
      <c r="I12" s="15">
        <v>6</v>
      </c>
      <c r="J12" s="66"/>
      <c r="K12" s="66"/>
      <c r="L12" s="15">
        <v>9</v>
      </c>
      <c r="M12" s="66"/>
      <c r="N12" s="89"/>
      <c r="O12" s="91"/>
      <c r="P12" s="109"/>
      <c r="Q12" s="66"/>
      <c r="R12" s="69"/>
      <c r="S12" s="84"/>
      <c r="T12" s="85"/>
    </row>
    <row r="13" spans="1:20" ht="13.5" customHeight="1" thickBot="1">
      <c r="A13" s="71"/>
      <c r="B13" s="74"/>
      <c r="C13" s="12" t="s">
        <v>107</v>
      </c>
      <c r="D13" s="16">
        <v>47</v>
      </c>
      <c r="E13" s="77"/>
      <c r="F13" s="16">
        <v>8.5</v>
      </c>
      <c r="G13" s="77"/>
      <c r="H13" s="109"/>
      <c r="I13" s="16">
        <v>8</v>
      </c>
      <c r="J13" s="67"/>
      <c r="K13" s="67"/>
      <c r="L13" s="16">
        <v>10</v>
      </c>
      <c r="M13" s="67"/>
      <c r="N13" s="90"/>
      <c r="O13" s="91"/>
      <c r="P13" s="109"/>
      <c r="Q13" s="67"/>
      <c r="R13" s="70"/>
      <c r="S13" s="84"/>
      <c r="T13" s="85"/>
    </row>
    <row r="14" spans="1:20" ht="12.75" customHeight="1" thickBot="1">
      <c r="A14" s="71">
        <v>4</v>
      </c>
      <c r="B14" s="72" t="s">
        <v>108</v>
      </c>
      <c r="C14" s="8" t="s">
        <v>109</v>
      </c>
      <c r="D14" s="14">
        <v>60</v>
      </c>
      <c r="E14" s="75">
        <f>SUM(D14:D16)</f>
        <v>176</v>
      </c>
      <c r="F14" s="14">
        <v>14.5</v>
      </c>
      <c r="G14" s="75">
        <f>SUM(F14:F16)</f>
        <v>58</v>
      </c>
      <c r="H14" s="87">
        <v>91.7</v>
      </c>
      <c r="I14" s="14">
        <v>12</v>
      </c>
      <c r="J14" s="65">
        <v>4</v>
      </c>
      <c r="K14" s="68">
        <v>37.2</v>
      </c>
      <c r="L14" s="14">
        <v>8</v>
      </c>
      <c r="M14" s="65">
        <v>11</v>
      </c>
      <c r="N14" s="88">
        <v>49.8</v>
      </c>
      <c r="O14" s="91">
        <v>42.5</v>
      </c>
      <c r="P14" s="109">
        <v>100</v>
      </c>
      <c r="Q14" s="65">
        <v>14</v>
      </c>
      <c r="R14" s="65">
        <v>23</v>
      </c>
      <c r="S14" s="84">
        <f>E14+G14+H14+K14+N14+P14+R14</f>
        <v>535.7</v>
      </c>
      <c r="T14" s="85" t="s">
        <v>149</v>
      </c>
    </row>
    <row r="15" spans="1:20" ht="12.75" customHeight="1" thickBot="1">
      <c r="A15" s="71"/>
      <c r="B15" s="73"/>
      <c r="C15" s="9" t="s">
        <v>110</v>
      </c>
      <c r="D15" s="15">
        <v>61.5</v>
      </c>
      <c r="E15" s="76"/>
      <c r="F15" s="15">
        <v>27</v>
      </c>
      <c r="G15" s="76"/>
      <c r="H15" s="87"/>
      <c r="I15" s="15">
        <v>12</v>
      </c>
      <c r="J15" s="66"/>
      <c r="K15" s="69"/>
      <c r="L15" s="15">
        <v>8</v>
      </c>
      <c r="M15" s="66"/>
      <c r="N15" s="89"/>
      <c r="O15" s="91"/>
      <c r="P15" s="109"/>
      <c r="Q15" s="66"/>
      <c r="R15" s="66"/>
      <c r="S15" s="84"/>
      <c r="T15" s="85"/>
    </row>
    <row r="16" spans="1:20" ht="13.5" customHeight="1" thickBot="1">
      <c r="A16" s="71"/>
      <c r="B16" s="74"/>
      <c r="C16" s="12" t="s">
        <v>111</v>
      </c>
      <c r="D16" s="16">
        <v>54.5</v>
      </c>
      <c r="E16" s="77"/>
      <c r="F16" s="16">
        <v>16.5</v>
      </c>
      <c r="G16" s="77"/>
      <c r="H16" s="87"/>
      <c r="I16" s="16">
        <v>14</v>
      </c>
      <c r="J16" s="67"/>
      <c r="K16" s="70"/>
      <c r="L16" s="16">
        <v>8</v>
      </c>
      <c r="M16" s="67"/>
      <c r="N16" s="90"/>
      <c r="O16" s="91"/>
      <c r="P16" s="109"/>
      <c r="Q16" s="67"/>
      <c r="R16" s="67"/>
      <c r="S16" s="84"/>
      <c r="T16" s="85"/>
    </row>
    <row r="17" spans="1:20" ht="12.75" customHeight="1" thickBot="1">
      <c r="A17" s="71">
        <v>5</v>
      </c>
      <c r="B17" s="72" t="s">
        <v>112</v>
      </c>
      <c r="C17" s="8" t="s">
        <v>113</v>
      </c>
      <c r="D17" s="14">
        <v>46</v>
      </c>
      <c r="E17" s="75">
        <f>SUM(D17:D19)</f>
        <v>112.5</v>
      </c>
      <c r="F17" s="14">
        <v>21</v>
      </c>
      <c r="G17" s="75">
        <f>SUM(F17:F19)</f>
        <v>47</v>
      </c>
      <c r="H17" s="87">
        <v>66.8</v>
      </c>
      <c r="I17" s="14">
        <v>12</v>
      </c>
      <c r="J17" s="65">
        <v>2</v>
      </c>
      <c r="K17" s="68">
        <v>18.3</v>
      </c>
      <c r="L17" s="14">
        <v>7</v>
      </c>
      <c r="M17" s="65">
        <v>9</v>
      </c>
      <c r="N17" s="88">
        <v>2.9</v>
      </c>
      <c r="O17" s="91">
        <v>24</v>
      </c>
      <c r="P17" s="87">
        <v>0.4</v>
      </c>
      <c r="Q17" s="65">
        <v>1</v>
      </c>
      <c r="R17" s="65">
        <v>0</v>
      </c>
      <c r="S17" s="84">
        <f>E17+G17+H17+K17+N17+P17+R17</f>
        <v>247.90000000000003</v>
      </c>
      <c r="T17" s="85" t="s">
        <v>159</v>
      </c>
    </row>
    <row r="18" spans="1:20" ht="12.75" customHeight="1" thickBot="1">
      <c r="A18" s="71"/>
      <c r="B18" s="73"/>
      <c r="C18" s="9" t="s">
        <v>114</v>
      </c>
      <c r="D18" s="15">
        <v>36.5</v>
      </c>
      <c r="E18" s="76"/>
      <c r="F18" s="15">
        <v>16</v>
      </c>
      <c r="G18" s="76"/>
      <c r="H18" s="87"/>
      <c r="I18" s="15">
        <v>12</v>
      </c>
      <c r="J18" s="66"/>
      <c r="K18" s="69"/>
      <c r="L18" s="15">
        <v>4</v>
      </c>
      <c r="M18" s="66"/>
      <c r="N18" s="89"/>
      <c r="O18" s="91"/>
      <c r="P18" s="87"/>
      <c r="Q18" s="66"/>
      <c r="R18" s="66"/>
      <c r="S18" s="84"/>
      <c r="T18" s="85"/>
    </row>
    <row r="19" spans="1:20" ht="13.5" customHeight="1" thickBot="1">
      <c r="A19" s="71"/>
      <c r="B19" s="74"/>
      <c r="C19" s="12" t="s">
        <v>115</v>
      </c>
      <c r="D19" s="16">
        <v>30</v>
      </c>
      <c r="E19" s="77"/>
      <c r="F19" s="16">
        <v>10</v>
      </c>
      <c r="G19" s="77"/>
      <c r="H19" s="87"/>
      <c r="I19" s="16">
        <v>10</v>
      </c>
      <c r="J19" s="67"/>
      <c r="K19" s="70"/>
      <c r="L19" s="16">
        <v>4</v>
      </c>
      <c r="M19" s="67"/>
      <c r="N19" s="90"/>
      <c r="O19" s="91"/>
      <c r="P19" s="87"/>
      <c r="Q19" s="67"/>
      <c r="R19" s="67"/>
      <c r="S19" s="84"/>
      <c r="T19" s="85"/>
    </row>
    <row r="20" spans="1:20" ht="12.75" customHeight="1" thickBot="1">
      <c r="A20" s="71">
        <v>6</v>
      </c>
      <c r="B20" s="73" t="s">
        <v>116</v>
      </c>
      <c r="C20" s="8" t="s">
        <v>117</v>
      </c>
      <c r="D20" s="14">
        <v>69.5</v>
      </c>
      <c r="E20" s="75">
        <f>SUM(D20:D22)</f>
        <v>204.5</v>
      </c>
      <c r="F20" s="14">
        <v>15</v>
      </c>
      <c r="G20" s="75">
        <f>SUM(F20:F22)</f>
        <v>64.5</v>
      </c>
      <c r="H20" s="87">
        <v>75.1</v>
      </c>
      <c r="I20" s="14">
        <v>10</v>
      </c>
      <c r="J20" s="65">
        <v>9</v>
      </c>
      <c r="K20" s="68">
        <v>68.7</v>
      </c>
      <c r="L20" s="14">
        <v>7</v>
      </c>
      <c r="M20" s="65">
        <v>12</v>
      </c>
      <c r="N20" s="88">
        <v>56.1</v>
      </c>
      <c r="O20" s="91">
        <v>33</v>
      </c>
      <c r="P20" s="109">
        <v>71</v>
      </c>
      <c r="Q20" s="65">
        <v>5</v>
      </c>
      <c r="R20" s="68">
        <v>8.2</v>
      </c>
      <c r="S20" s="84">
        <f>E20+G20+H20+K20+N20+P20+R20</f>
        <v>548.1000000000001</v>
      </c>
      <c r="T20" s="85" t="s">
        <v>148</v>
      </c>
    </row>
    <row r="21" spans="1:20" ht="12.75" customHeight="1" thickBot="1">
      <c r="A21" s="71"/>
      <c r="B21" s="73"/>
      <c r="C21" s="9" t="s">
        <v>118</v>
      </c>
      <c r="D21" s="15">
        <v>71</v>
      </c>
      <c r="E21" s="76"/>
      <c r="F21" s="15">
        <v>35.5</v>
      </c>
      <c r="G21" s="76"/>
      <c r="H21" s="87"/>
      <c r="I21" s="15">
        <v>16</v>
      </c>
      <c r="J21" s="66"/>
      <c r="K21" s="69"/>
      <c r="L21" s="15">
        <v>8</v>
      </c>
      <c r="M21" s="66"/>
      <c r="N21" s="89"/>
      <c r="O21" s="91"/>
      <c r="P21" s="109"/>
      <c r="Q21" s="66"/>
      <c r="R21" s="69"/>
      <c r="S21" s="84"/>
      <c r="T21" s="85"/>
    </row>
    <row r="22" spans="1:20" ht="13.5" customHeight="1" thickBot="1">
      <c r="A22" s="71"/>
      <c r="B22" s="74"/>
      <c r="C22" s="10" t="s">
        <v>119</v>
      </c>
      <c r="D22" s="16">
        <v>64</v>
      </c>
      <c r="E22" s="77"/>
      <c r="F22" s="16">
        <v>14</v>
      </c>
      <c r="G22" s="77"/>
      <c r="H22" s="87"/>
      <c r="I22" s="16">
        <v>12</v>
      </c>
      <c r="J22" s="67"/>
      <c r="K22" s="70"/>
      <c r="L22" s="16">
        <v>9</v>
      </c>
      <c r="M22" s="67"/>
      <c r="N22" s="90"/>
      <c r="O22" s="91"/>
      <c r="P22" s="109"/>
      <c r="Q22" s="67"/>
      <c r="R22" s="70"/>
      <c r="S22" s="84"/>
      <c r="T22" s="85"/>
    </row>
    <row r="23" spans="1:20" ht="18.75" customHeight="1" thickBot="1">
      <c r="A23" s="71">
        <v>7</v>
      </c>
      <c r="B23" s="72" t="s">
        <v>120</v>
      </c>
      <c r="C23" s="8" t="s">
        <v>121</v>
      </c>
      <c r="D23" s="14">
        <v>57</v>
      </c>
      <c r="E23" s="75">
        <f>SUM(D23:D25)</f>
        <v>137</v>
      </c>
      <c r="F23" s="14">
        <v>14</v>
      </c>
      <c r="G23" s="75">
        <f>SUM(F23:F25)</f>
        <v>38</v>
      </c>
      <c r="H23" s="87">
        <v>33.6</v>
      </c>
      <c r="I23" s="14">
        <v>12</v>
      </c>
      <c r="J23" s="65">
        <v>3</v>
      </c>
      <c r="K23" s="68">
        <v>5.7</v>
      </c>
      <c r="L23" s="14">
        <v>7</v>
      </c>
      <c r="M23" s="65">
        <v>7</v>
      </c>
      <c r="N23" s="88">
        <v>18.3</v>
      </c>
      <c r="O23" s="91">
        <v>31</v>
      </c>
      <c r="P23" s="87">
        <v>46.1</v>
      </c>
      <c r="Q23" s="65">
        <v>3</v>
      </c>
      <c r="R23" s="65">
        <v>4</v>
      </c>
      <c r="S23" s="84">
        <f>E23+G23+H23+K23+N23+P23+R23</f>
        <v>282.7</v>
      </c>
      <c r="T23" s="85" t="s">
        <v>158</v>
      </c>
    </row>
    <row r="24" spans="1:20" ht="16.5" customHeight="1" thickBot="1">
      <c r="A24" s="71"/>
      <c r="B24" s="73"/>
      <c r="C24" s="9" t="s">
        <v>122</v>
      </c>
      <c r="D24" s="15">
        <v>37.5</v>
      </c>
      <c r="E24" s="76"/>
      <c r="F24" s="15">
        <v>8</v>
      </c>
      <c r="G24" s="76"/>
      <c r="H24" s="87"/>
      <c r="I24" s="15">
        <v>6</v>
      </c>
      <c r="J24" s="66"/>
      <c r="K24" s="69"/>
      <c r="L24" s="15">
        <v>7</v>
      </c>
      <c r="M24" s="66"/>
      <c r="N24" s="89"/>
      <c r="O24" s="91"/>
      <c r="P24" s="87"/>
      <c r="Q24" s="66"/>
      <c r="R24" s="66"/>
      <c r="S24" s="84"/>
      <c r="T24" s="85"/>
    </row>
    <row r="25" spans="1:20" ht="17.25" customHeight="1" thickBot="1">
      <c r="A25" s="71"/>
      <c r="B25" s="74"/>
      <c r="C25" s="12" t="s">
        <v>123</v>
      </c>
      <c r="D25" s="20">
        <v>42.5</v>
      </c>
      <c r="E25" s="77"/>
      <c r="F25" s="20">
        <v>16</v>
      </c>
      <c r="G25" s="77"/>
      <c r="H25" s="87"/>
      <c r="I25" s="20">
        <v>12</v>
      </c>
      <c r="J25" s="66"/>
      <c r="K25" s="70"/>
      <c r="L25" s="20">
        <v>7</v>
      </c>
      <c r="M25" s="66"/>
      <c r="N25" s="90"/>
      <c r="O25" s="91"/>
      <c r="P25" s="87"/>
      <c r="Q25" s="67"/>
      <c r="R25" s="67"/>
      <c r="S25" s="84"/>
      <c r="T25" s="85"/>
    </row>
    <row r="26" spans="1:20" ht="12.75" customHeight="1" thickBot="1">
      <c r="A26" s="71">
        <v>8</v>
      </c>
      <c r="B26" s="73" t="s">
        <v>124</v>
      </c>
      <c r="C26" s="8" t="s">
        <v>125</v>
      </c>
      <c r="D26" s="14">
        <v>40</v>
      </c>
      <c r="E26" s="75">
        <f>SUM(D26:D28)</f>
        <v>111</v>
      </c>
      <c r="F26" s="14">
        <v>10.5</v>
      </c>
      <c r="G26" s="75">
        <f>SUM(F26:F28)</f>
        <v>51</v>
      </c>
      <c r="H26" s="109">
        <v>100</v>
      </c>
      <c r="I26" s="14">
        <v>10</v>
      </c>
      <c r="J26" s="65">
        <v>12</v>
      </c>
      <c r="K26" s="68">
        <v>30.9</v>
      </c>
      <c r="L26" s="14">
        <v>7</v>
      </c>
      <c r="M26" s="65">
        <v>13</v>
      </c>
      <c r="N26" s="88">
        <v>43.5</v>
      </c>
      <c r="O26" s="91">
        <v>27</v>
      </c>
      <c r="P26" s="87">
        <v>25.3</v>
      </c>
      <c r="Q26" s="65">
        <v>2</v>
      </c>
      <c r="R26" s="68">
        <v>1.9</v>
      </c>
      <c r="S26" s="84">
        <f>E26+G26+H26+K26+N26+P26+R26</f>
        <v>363.59999999999997</v>
      </c>
      <c r="T26" s="85" t="s">
        <v>156</v>
      </c>
    </row>
    <row r="27" spans="1:20" ht="12.75" customHeight="1" thickBot="1">
      <c r="A27" s="71"/>
      <c r="B27" s="73"/>
      <c r="C27" s="9" t="s">
        <v>126</v>
      </c>
      <c r="D27" s="15">
        <v>33.5</v>
      </c>
      <c r="E27" s="76"/>
      <c r="F27" s="15">
        <v>20</v>
      </c>
      <c r="G27" s="76"/>
      <c r="H27" s="109"/>
      <c r="I27" s="15">
        <v>8</v>
      </c>
      <c r="J27" s="66"/>
      <c r="K27" s="69"/>
      <c r="L27" s="15">
        <v>7</v>
      </c>
      <c r="M27" s="66"/>
      <c r="N27" s="89"/>
      <c r="O27" s="91"/>
      <c r="P27" s="87"/>
      <c r="Q27" s="66"/>
      <c r="R27" s="69"/>
      <c r="S27" s="84"/>
      <c r="T27" s="85"/>
    </row>
    <row r="28" spans="1:20" ht="13.5" customHeight="1" thickBot="1">
      <c r="A28" s="71"/>
      <c r="B28" s="74"/>
      <c r="C28" s="12" t="s">
        <v>127</v>
      </c>
      <c r="D28" s="16">
        <v>37.5</v>
      </c>
      <c r="E28" s="77"/>
      <c r="F28" s="16">
        <v>20.5</v>
      </c>
      <c r="G28" s="77"/>
      <c r="H28" s="109"/>
      <c r="I28" s="16">
        <v>10</v>
      </c>
      <c r="J28" s="67"/>
      <c r="K28" s="70"/>
      <c r="L28" s="16">
        <v>6</v>
      </c>
      <c r="M28" s="67"/>
      <c r="N28" s="90"/>
      <c r="O28" s="91"/>
      <c r="P28" s="87"/>
      <c r="Q28" s="67"/>
      <c r="R28" s="70"/>
      <c r="S28" s="84"/>
      <c r="T28" s="85"/>
    </row>
    <row r="29" spans="1:20" ht="12.75" customHeight="1" thickBot="1">
      <c r="A29" s="71">
        <v>9</v>
      </c>
      <c r="B29" s="73" t="s">
        <v>128</v>
      </c>
      <c r="C29" s="8" t="s">
        <v>129</v>
      </c>
      <c r="D29" s="14">
        <v>51.5</v>
      </c>
      <c r="E29" s="75">
        <f>SUM(D29:D31)</f>
        <v>138</v>
      </c>
      <c r="F29" s="14">
        <v>19</v>
      </c>
      <c r="G29" s="75">
        <f>SUM(F29:F31)</f>
        <v>67.5</v>
      </c>
      <c r="H29" s="87">
        <v>50.2</v>
      </c>
      <c r="I29" s="14">
        <v>12</v>
      </c>
      <c r="J29" s="65">
        <v>10</v>
      </c>
      <c r="K29" s="65">
        <v>75</v>
      </c>
      <c r="L29" s="14">
        <v>6</v>
      </c>
      <c r="M29" s="65">
        <v>9</v>
      </c>
      <c r="N29" s="88">
        <v>12</v>
      </c>
      <c r="O29" s="91">
        <v>26.8</v>
      </c>
      <c r="P29" s="109">
        <v>17</v>
      </c>
      <c r="Q29" s="65">
        <v>4</v>
      </c>
      <c r="R29" s="68">
        <v>6.1</v>
      </c>
      <c r="S29" s="84">
        <f>E29+G29+H29+K29+N29+P29+R29</f>
        <v>365.8</v>
      </c>
      <c r="T29" s="85" t="s">
        <v>155</v>
      </c>
    </row>
    <row r="30" spans="1:20" ht="12.75" customHeight="1" thickBot="1">
      <c r="A30" s="71"/>
      <c r="B30" s="73"/>
      <c r="C30" s="9" t="s">
        <v>130</v>
      </c>
      <c r="D30" s="15">
        <v>33</v>
      </c>
      <c r="E30" s="76"/>
      <c r="F30" s="15">
        <v>22</v>
      </c>
      <c r="G30" s="76"/>
      <c r="H30" s="87"/>
      <c r="I30" s="15">
        <v>12</v>
      </c>
      <c r="J30" s="66"/>
      <c r="K30" s="66"/>
      <c r="L30" s="15">
        <v>5</v>
      </c>
      <c r="M30" s="66"/>
      <c r="N30" s="89"/>
      <c r="O30" s="91"/>
      <c r="P30" s="109"/>
      <c r="Q30" s="66"/>
      <c r="R30" s="69"/>
      <c r="S30" s="84"/>
      <c r="T30" s="85"/>
    </row>
    <row r="31" spans="1:20" ht="13.5" customHeight="1" thickBot="1">
      <c r="A31" s="71"/>
      <c r="B31" s="74"/>
      <c r="C31" s="32" t="s">
        <v>131</v>
      </c>
      <c r="D31" s="16">
        <v>53.5</v>
      </c>
      <c r="E31" s="77"/>
      <c r="F31" s="16">
        <v>26.5</v>
      </c>
      <c r="G31" s="77"/>
      <c r="H31" s="87"/>
      <c r="I31" s="16">
        <v>14</v>
      </c>
      <c r="J31" s="67"/>
      <c r="K31" s="67"/>
      <c r="L31" s="16">
        <v>6</v>
      </c>
      <c r="M31" s="67"/>
      <c r="N31" s="90"/>
      <c r="O31" s="91"/>
      <c r="P31" s="109"/>
      <c r="Q31" s="67"/>
      <c r="R31" s="70"/>
      <c r="S31" s="84"/>
      <c r="T31" s="85"/>
    </row>
    <row r="32" spans="1:20" ht="13.5" customHeight="1" thickBot="1">
      <c r="A32" s="71">
        <v>10</v>
      </c>
      <c r="B32" s="92" t="s">
        <v>132</v>
      </c>
      <c r="C32" s="8" t="s">
        <v>133</v>
      </c>
      <c r="D32" s="14">
        <v>72</v>
      </c>
      <c r="E32" s="75">
        <f>SUM(D32:D34)</f>
        <v>175.5</v>
      </c>
      <c r="F32" s="14">
        <v>12</v>
      </c>
      <c r="G32" s="75">
        <f>SUM(F32:F34)</f>
        <v>38.5</v>
      </c>
      <c r="H32" s="87">
        <v>8.7</v>
      </c>
      <c r="I32" s="14">
        <v>14</v>
      </c>
      <c r="J32" s="65">
        <v>5</v>
      </c>
      <c r="K32" s="68">
        <v>24.6</v>
      </c>
      <c r="L32" s="14">
        <v>8</v>
      </c>
      <c r="M32" s="65">
        <v>14</v>
      </c>
      <c r="N32" s="88">
        <v>65.6</v>
      </c>
      <c r="O32" s="91">
        <v>33</v>
      </c>
      <c r="P32" s="109">
        <v>71</v>
      </c>
      <c r="Q32" s="75">
        <v>7</v>
      </c>
      <c r="R32" s="68">
        <v>12.4</v>
      </c>
      <c r="S32" s="84">
        <f>E32+G32+H32+K32+N32+P32+R32</f>
        <v>396.29999999999995</v>
      </c>
      <c r="T32" s="85" t="s">
        <v>154</v>
      </c>
    </row>
    <row r="33" spans="1:20" ht="12.75" customHeight="1" thickBot="1">
      <c r="A33" s="71"/>
      <c r="B33" s="93"/>
      <c r="C33" s="9" t="s">
        <v>134</v>
      </c>
      <c r="D33" s="15">
        <v>48.5</v>
      </c>
      <c r="E33" s="76"/>
      <c r="F33" s="15">
        <v>11</v>
      </c>
      <c r="G33" s="76"/>
      <c r="H33" s="87"/>
      <c r="I33" s="15">
        <v>8</v>
      </c>
      <c r="J33" s="66"/>
      <c r="K33" s="69"/>
      <c r="L33" s="15">
        <v>8</v>
      </c>
      <c r="M33" s="66"/>
      <c r="N33" s="89"/>
      <c r="O33" s="91"/>
      <c r="P33" s="109"/>
      <c r="Q33" s="76"/>
      <c r="R33" s="69"/>
      <c r="S33" s="84"/>
      <c r="T33" s="85"/>
    </row>
    <row r="34" spans="1:20" ht="12.75" customHeight="1" thickBot="1">
      <c r="A34" s="71"/>
      <c r="B34" s="94"/>
      <c r="C34" s="12" t="s">
        <v>135</v>
      </c>
      <c r="D34" s="16">
        <v>55</v>
      </c>
      <c r="E34" s="77"/>
      <c r="F34" s="16">
        <v>15.5</v>
      </c>
      <c r="G34" s="77"/>
      <c r="H34" s="87"/>
      <c r="I34" s="16">
        <v>10</v>
      </c>
      <c r="J34" s="67"/>
      <c r="K34" s="70"/>
      <c r="L34" s="16">
        <v>7</v>
      </c>
      <c r="M34" s="67"/>
      <c r="N34" s="90"/>
      <c r="O34" s="91"/>
      <c r="P34" s="109"/>
      <c r="Q34" s="77"/>
      <c r="R34" s="70"/>
      <c r="S34" s="84"/>
      <c r="T34" s="85"/>
    </row>
    <row r="35" spans="1:20" ht="13.5" customHeight="1" thickBot="1">
      <c r="A35" s="71">
        <v>11</v>
      </c>
      <c r="B35" s="72" t="s">
        <v>136</v>
      </c>
      <c r="C35" s="8" t="s">
        <v>137</v>
      </c>
      <c r="D35" s="14">
        <v>83</v>
      </c>
      <c r="E35" s="75">
        <f>SUM(D35:D37)</f>
        <v>184</v>
      </c>
      <c r="F35" s="14">
        <v>19.5</v>
      </c>
      <c r="G35" s="75">
        <f>SUM(F35:F37)</f>
        <v>64.5</v>
      </c>
      <c r="H35" s="87">
        <v>83.4</v>
      </c>
      <c r="I35" s="14">
        <v>12</v>
      </c>
      <c r="J35" s="65">
        <v>6</v>
      </c>
      <c r="K35" s="68">
        <v>59.3</v>
      </c>
      <c r="L35" s="14">
        <v>9</v>
      </c>
      <c r="M35" s="65">
        <v>5</v>
      </c>
      <c r="N35" s="88">
        <v>24.6</v>
      </c>
      <c r="O35" s="91">
        <v>39</v>
      </c>
      <c r="P35" s="87">
        <v>83.4</v>
      </c>
      <c r="Q35" s="75">
        <v>16</v>
      </c>
      <c r="R35" s="65">
        <v>25</v>
      </c>
      <c r="S35" s="84">
        <f>E35+G35+H35+K35+N35+P35+R35</f>
        <v>524.2</v>
      </c>
      <c r="T35" s="85" t="s">
        <v>150</v>
      </c>
    </row>
    <row r="36" spans="1:20" ht="12.75" customHeight="1" thickBot="1">
      <c r="A36" s="71"/>
      <c r="B36" s="73"/>
      <c r="C36" s="9" t="s">
        <v>138</v>
      </c>
      <c r="D36" s="15">
        <v>49</v>
      </c>
      <c r="E36" s="76"/>
      <c r="F36" s="15">
        <v>26</v>
      </c>
      <c r="G36" s="76"/>
      <c r="H36" s="87"/>
      <c r="I36" s="15">
        <v>10</v>
      </c>
      <c r="J36" s="66"/>
      <c r="K36" s="69"/>
      <c r="L36" s="15">
        <v>7</v>
      </c>
      <c r="M36" s="66"/>
      <c r="N36" s="89"/>
      <c r="O36" s="91"/>
      <c r="P36" s="87"/>
      <c r="Q36" s="76"/>
      <c r="R36" s="66"/>
      <c r="S36" s="84"/>
      <c r="T36" s="85"/>
    </row>
    <row r="37" spans="1:20" ht="12.75" customHeight="1" thickBot="1">
      <c r="A37" s="71"/>
      <c r="B37" s="74"/>
      <c r="C37" s="12" t="s">
        <v>139</v>
      </c>
      <c r="D37" s="16">
        <v>52</v>
      </c>
      <c r="E37" s="77"/>
      <c r="F37" s="16">
        <v>19</v>
      </c>
      <c r="G37" s="77"/>
      <c r="H37" s="87"/>
      <c r="I37" s="16">
        <v>16</v>
      </c>
      <c r="J37" s="67"/>
      <c r="K37" s="70"/>
      <c r="L37" s="16">
        <v>8</v>
      </c>
      <c r="M37" s="67"/>
      <c r="N37" s="90"/>
      <c r="O37" s="91"/>
      <c r="P37" s="87"/>
      <c r="Q37" s="77"/>
      <c r="R37" s="67"/>
      <c r="S37" s="84"/>
      <c r="T37" s="85"/>
    </row>
    <row r="38" spans="1:20" ht="13.5" customHeight="1" thickBot="1">
      <c r="A38" s="71">
        <v>12</v>
      </c>
      <c r="B38" s="72" t="s">
        <v>140</v>
      </c>
      <c r="C38" s="8" t="s">
        <v>141</v>
      </c>
      <c r="D38" s="14">
        <v>30.5</v>
      </c>
      <c r="E38" s="75">
        <f>SUM(D38:D40)</f>
        <v>103.5</v>
      </c>
      <c r="F38" s="14">
        <v>9</v>
      </c>
      <c r="G38" s="75">
        <f>SUM(F38:F40)</f>
        <v>42</v>
      </c>
      <c r="H38" s="87">
        <v>25.3</v>
      </c>
      <c r="I38" s="14">
        <v>8</v>
      </c>
      <c r="J38" s="65">
        <v>7</v>
      </c>
      <c r="K38" s="65">
        <v>12</v>
      </c>
      <c r="L38" s="14">
        <v>5</v>
      </c>
      <c r="M38" s="65">
        <v>8</v>
      </c>
      <c r="N38" s="88">
        <v>2.9</v>
      </c>
      <c r="O38" s="91">
        <v>28</v>
      </c>
      <c r="P38" s="87">
        <v>33.6</v>
      </c>
      <c r="Q38" s="75">
        <v>6</v>
      </c>
      <c r="R38" s="68">
        <v>10.3</v>
      </c>
      <c r="S38" s="84">
        <f>E38+G38+H38+K38+N38+P38+R38</f>
        <v>229.60000000000002</v>
      </c>
      <c r="T38" s="85" t="s">
        <v>160</v>
      </c>
    </row>
    <row r="39" spans="1:20" ht="12.75" customHeight="1" thickBot="1">
      <c r="A39" s="71"/>
      <c r="B39" s="73"/>
      <c r="C39" s="9" t="s">
        <v>142</v>
      </c>
      <c r="D39" s="15">
        <v>25</v>
      </c>
      <c r="E39" s="76"/>
      <c r="F39" s="15">
        <v>16</v>
      </c>
      <c r="G39" s="76"/>
      <c r="H39" s="87"/>
      <c r="I39" s="15">
        <v>8</v>
      </c>
      <c r="J39" s="66"/>
      <c r="K39" s="66"/>
      <c r="L39" s="15">
        <v>4</v>
      </c>
      <c r="M39" s="66"/>
      <c r="N39" s="89"/>
      <c r="O39" s="91"/>
      <c r="P39" s="87"/>
      <c r="Q39" s="76"/>
      <c r="R39" s="69"/>
      <c r="S39" s="84"/>
      <c r="T39" s="85"/>
    </row>
    <row r="40" spans="1:20" ht="12.75" customHeight="1" thickBot="1">
      <c r="A40" s="71"/>
      <c r="B40" s="74"/>
      <c r="C40" s="12" t="s">
        <v>143</v>
      </c>
      <c r="D40" s="16">
        <v>48</v>
      </c>
      <c r="E40" s="77"/>
      <c r="F40" s="16">
        <v>17</v>
      </c>
      <c r="G40" s="77"/>
      <c r="H40" s="87"/>
      <c r="I40" s="16">
        <v>12</v>
      </c>
      <c r="J40" s="67"/>
      <c r="K40" s="67"/>
      <c r="L40" s="16">
        <v>7</v>
      </c>
      <c r="M40" s="67"/>
      <c r="N40" s="90"/>
      <c r="O40" s="91"/>
      <c r="P40" s="87"/>
      <c r="Q40" s="77"/>
      <c r="R40" s="70"/>
      <c r="S40" s="84"/>
      <c r="T40" s="85"/>
    </row>
    <row r="41" spans="1:20" ht="13.5" customHeight="1" thickBot="1">
      <c r="A41" s="71">
        <v>13</v>
      </c>
      <c r="B41" s="92" t="s">
        <v>144</v>
      </c>
      <c r="C41" s="8" t="s">
        <v>145</v>
      </c>
      <c r="D41" s="14">
        <v>70.5</v>
      </c>
      <c r="E41" s="75">
        <f>SUM(D41:D43)</f>
        <v>195.5</v>
      </c>
      <c r="F41" s="14">
        <v>30.5</v>
      </c>
      <c r="G41" s="75">
        <f>SUM(F41:F43)</f>
        <v>67.5</v>
      </c>
      <c r="H41" s="87">
        <v>0.4</v>
      </c>
      <c r="I41" s="14">
        <v>10</v>
      </c>
      <c r="J41" s="65">
        <v>8</v>
      </c>
      <c r="K41" s="68">
        <v>49.8</v>
      </c>
      <c r="L41" s="14">
        <v>6</v>
      </c>
      <c r="M41" s="65">
        <v>10</v>
      </c>
      <c r="N41" s="88">
        <v>30.9</v>
      </c>
      <c r="O41" s="91">
        <v>32.8</v>
      </c>
      <c r="P41" s="87">
        <v>58.5</v>
      </c>
      <c r="Q41" s="75">
        <v>9</v>
      </c>
      <c r="R41" s="68">
        <v>16.6</v>
      </c>
      <c r="S41" s="84">
        <f>E41+G41+H41+K41+N41+P41+R41</f>
        <v>419.2</v>
      </c>
      <c r="T41" s="85" t="s">
        <v>153</v>
      </c>
    </row>
    <row r="42" spans="1:20" ht="12.75" customHeight="1" thickBot="1">
      <c r="A42" s="71"/>
      <c r="B42" s="93"/>
      <c r="C42" s="9" t="s">
        <v>146</v>
      </c>
      <c r="D42" s="15">
        <v>65.5</v>
      </c>
      <c r="E42" s="76"/>
      <c r="F42" s="15">
        <v>24</v>
      </c>
      <c r="G42" s="76"/>
      <c r="H42" s="87"/>
      <c r="I42" s="15">
        <v>10</v>
      </c>
      <c r="J42" s="66"/>
      <c r="K42" s="69"/>
      <c r="L42" s="15">
        <v>8</v>
      </c>
      <c r="M42" s="66"/>
      <c r="N42" s="89"/>
      <c r="O42" s="91"/>
      <c r="P42" s="87"/>
      <c r="Q42" s="76"/>
      <c r="R42" s="69"/>
      <c r="S42" s="84"/>
      <c r="T42" s="85"/>
    </row>
    <row r="43" spans="1:20" ht="12.75" customHeight="1" thickBot="1">
      <c r="A43" s="71"/>
      <c r="B43" s="94"/>
      <c r="C43" s="12" t="s">
        <v>147</v>
      </c>
      <c r="D43" s="16">
        <v>59.5</v>
      </c>
      <c r="E43" s="77"/>
      <c r="F43" s="16">
        <v>13</v>
      </c>
      <c r="G43" s="77"/>
      <c r="H43" s="87"/>
      <c r="I43" s="16">
        <v>14</v>
      </c>
      <c r="J43" s="67"/>
      <c r="K43" s="70"/>
      <c r="L43" s="16">
        <v>7</v>
      </c>
      <c r="M43" s="67"/>
      <c r="N43" s="90"/>
      <c r="O43" s="91"/>
      <c r="P43" s="87"/>
      <c r="Q43" s="77"/>
      <c r="R43" s="70"/>
      <c r="S43" s="84"/>
      <c r="T43" s="85"/>
    </row>
  </sheetData>
  <mergeCells count="208">
    <mergeCell ref="M35:M37"/>
    <mergeCell ref="R38:R40"/>
    <mergeCell ref="S38:S40"/>
    <mergeCell ref="T38:T40"/>
    <mergeCell ref="N38:N40"/>
    <mergeCell ref="O38:O40"/>
    <mergeCell ref="P38:P40"/>
    <mergeCell ref="Q38:Q40"/>
    <mergeCell ref="A35:A37"/>
    <mergeCell ref="B35:B37"/>
    <mergeCell ref="E35:E37"/>
    <mergeCell ref="G35:G37"/>
    <mergeCell ref="R29:R31"/>
    <mergeCell ref="S29:S31"/>
    <mergeCell ref="T29:T31"/>
    <mergeCell ref="N32:N34"/>
    <mergeCell ref="O32:O34"/>
    <mergeCell ref="P32:P34"/>
    <mergeCell ref="R32:R34"/>
    <mergeCell ref="S32:S34"/>
    <mergeCell ref="T32:T34"/>
    <mergeCell ref="N29:N31"/>
    <mergeCell ref="O29:O31"/>
    <mergeCell ref="P29:P31"/>
    <mergeCell ref="Q29:Q31"/>
    <mergeCell ref="H29:H31"/>
    <mergeCell ref="J29:J31"/>
    <mergeCell ref="K29:K31"/>
    <mergeCell ref="M29:M31"/>
    <mergeCell ref="A29:A31"/>
    <mergeCell ref="B29:B31"/>
    <mergeCell ref="E29:E31"/>
    <mergeCell ref="G29:G31"/>
    <mergeCell ref="Q26:Q28"/>
    <mergeCell ref="R26:R28"/>
    <mergeCell ref="S26:S28"/>
    <mergeCell ref="T26:T28"/>
    <mergeCell ref="M26:M28"/>
    <mergeCell ref="N26:N28"/>
    <mergeCell ref="O26:O28"/>
    <mergeCell ref="P26:P28"/>
    <mergeCell ref="R23:R25"/>
    <mergeCell ref="S23:S25"/>
    <mergeCell ref="T23:T25"/>
    <mergeCell ref="A26:A28"/>
    <mergeCell ref="B26:B28"/>
    <mergeCell ref="E26:E28"/>
    <mergeCell ref="G26:G28"/>
    <mergeCell ref="H26:H28"/>
    <mergeCell ref="J26:J28"/>
    <mergeCell ref="K26:K28"/>
    <mergeCell ref="N23:N25"/>
    <mergeCell ref="O23:O25"/>
    <mergeCell ref="P23:P25"/>
    <mergeCell ref="Q23:Q25"/>
    <mergeCell ref="H23:H25"/>
    <mergeCell ref="J23:J25"/>
    <mergeCell ref="K23:K25"/>
    <mergeCell ref="M23:M25"/>
    <mergeCell ref="A23:A25"/>
    <mergeCell ref="B23:B25"/>
    <mergeCell ref="E23:E25"/>
    <mergeCell ref="G23:G25"/>
    <mergeCell ref="Q20:Q22"/>
    <mergeCell ref="R20:R22"/>
    <mergeCell ref="S20:S22"/>
    <mergeCell ref="T20:T22"/>
    <mergeCell ref="M20:M22"/>
    <mergeCell ref="N20:N22"/>
    <mergeCell ref="O20:O22"/>
    <mergeCell ref="P20:P22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N17:N19"/>
    <mergeCell ref="O17:O19"/>
    <mergeCell ref="P17:P19"/>
    <mergeCell ref="Q17:Q19"/>
    <mergeCell ref="H17:H19"/>
    <mergeCell ref="J17:J19"/>
    <mergeCell ref="K17:K19"/>
    <mergeCell ref="M17:M19"/>
    <mergeCell ref="A17:A19"/>
    <mergeCell ref="B17:B19"/>
    <mergeCell ref="E17:E19"/>
    <mergeCell ref="G17:G19"/>
    <mergeCell ref="Q14:Q16"/>
    <mergeCell ref="R14:R16"/>
    <mergeCell ref="S14:S16"/>
    <mergeCell ref="T14:T16"/>
    <mergeCell ref="M14:M16"/>
    <mergeCell ref="N14:N16"/>
    <mergeCell ref="O14:O16"/>
    <mergeCell ref="P14:P16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N11:N13"/>
    <mergeCell ref="O11:O13"/>
    <mergeCell ref="P11:P13"/>
    <mergeCell ref="Q11:Q13"/>
    <mergeCell ref="H11:H13"/>
    <mergeCell ref="J11:J13"/>
    <mergeCell ref="K11:K13"/>
    <mergeCell ref="M11:M13"/>
    <mergeCell ref="A11:A13"/>
    <mergeCell ref="B11:B13"/>
    <mergeCell ref="E11:E13"/>
    <mergeCell ref="G11:G13"/>
    <mergeCell ref="Q8:Q10"/>
    <mergeCell ref="R8:R10"/>
    <mergeCell ref="S8:S10"/>
    <mergeCell ref="T8:T10"/>
    <mergeCell ref="M8:M10"/>
    <mergeCell ref="N8:N10"/>
    <mergeCell ref="O8:O10"/>
    <mergeCell ref="P8:P10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N5:N7"/>
    <mergeCell ref="O5:O7"/>
    <mergeCell ref="P5:P7"/>
    <mergeCell ref="Q5:Q7"/>
    <mergeCell ref="J5:J7"/>
    <mergeCell ref="K5:K7"/>
    <mergeCell ref="M5:M7"/>
    <mergeCell ref="A5:A7"/>
    <mergeCell ref="B5:B7"/>
    <mergeCell ref="E5:E7"/>
    <mergeCell ref="G5:G7"/>
    <mergeCell ref="H3:H4"/>
    <mergeCell ref="D3:E3"/>
    <mergeCell ref="F3:G3"/>
    <mergeCell ref="H5:H7"/>
    <mergeCell ref="A1:T1"/>
    <mergeCell ref="A2:T2"/>
    <mergeCell ref="S3:T3"/>
    <mergeCell ref="I3:K3"/>
    <mergeCell ref="L3:N3"/>
    <mergeCell ref="O3:P3"/>
    <mergeCell ref="Q3:R3"/>
    <mergeCell ref="A3:A4"/>
    <mergeCell ref="B3:B4"/>
    <mergeCell ref="C3:C4"/>
    <mergeCell ref="A32:A34"/>
    <mergeCell ref="B32:B34"/>
    <mergeCell ref="E32:E34"/>
    <mergeCell ref="G32:G34"/>
    <mergeCell ref="H32:H34"/>
    <mergeCell ref="J32:J34"/>
    <mergeCell ref="K32:K34"/>
    <mergeCell ref="H38:H40"/>
    <mergeCell ref="J38:J40"/>
    <mergeCell ref="K38:K40"/>
    <mergeCell ref="H35:H37"/>
    <mergeCell ref="J35:J37"/>
    <mergeCell ref="K35:K37"/>
    <mergeCell ref="A38:A40"/>
    <mergeCell ref="B38:B40"/>
    <mergeCell ref="E38:E40"/>
    <mergeCell ref="G38:G40"/>
    <mergeCell ref="M32:M34"/>
    <mergeCell ref="S35:S37"/>
    <mergeCell ref="T35:T37"/>
    <mergeCell ref="M38:M40"/>
    <mergeCell ref="N35:N37"/>
    <mergeCell ref="O35:O37"/>
    <mergeCell ref="Q32:Q34"/>
    <mergeCell ref="Q35:Q37"/>
    <mergeCell ref="R35:R37"/>
    <mergeCell ref="P35:P37"/>
    <mergeCell ref="A41:A43"/>
    <mergeCell ref="B41:B43"/>
    <mergeCell ref="E41:E43"/>
    <mergeCell ref="G41:G43"/>
    <mergeCell ref="H41:H43"/>
    <mergeCell ref="J41:J43"/>
    <mergeCell ref="K41:K43"/>
    <mergeCell ref="M41:M43"/>
    <mergeCell ref="R41:R43"/>
    <mergeCell ref="S41:S43"/>
    <mergeCell ref="T41:T43"/>
    <mergeCell ref="N41:N43"/>
    <mergeCell ref="O41:O43"/>
    <mergeCell ref="P41:P43"/>
    <mergeCell ref="Q41:Q43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75" zoomScaleNormal="75" workbookViewId="0" topLeftCell="C1">
      <selection activeCell="C27" sqref="C27"/>
    </sheetView>
  </sheetViews>
  <sheetFormatPr defaultColWidth="9.00390625" defaultRowHeight="12.75"/>
  <cols>
    <col min="1" max="1" width="4.75390625" style="0" customWidth="1"/>
    <col min="2" max="2" width="18.75390625" style="0" customWidth="1"/>
    <col min="3" max="3" width="24.753906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42" customHeigh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42" customHeight="1">
      <c r="A2" s="43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ht="40.5" customHeight="1">
      <c r="A3" s="103" t="s">
        <v>0</v>
      </c>
      <c r="B3" s="106" t="s">
        <v>1</v>
      </c>
      <c r="C3" s="107" t="s">
        <v>2</v>
      </c>
      <c r="D3" s="97" t="s">
        <v>3</v>
      </c>
      <c r="E3" s="99"/>
      <c r="F3" s="97" t="s">
        <v>17</v>
      </c>
      <c r="G3" s="99"/>
      <c r="H3" s="60" t="s">
        <v>4</v>
      </c>
      <c r="I3" s="97" t="s">
        <v>5</v>
      </c>
      <c r="J3" s="98"/>
      <c r="K3" s="99"/>
      <c r="L3" s="100" t="s">
        <v>6</v>
      </c>
      <c r="M3" s="101"/>
      <c r="N3" s="102"/>
      <c r="O3" s="97" t="s">
        <v>7</v>
      </c>
      <c r="P3" s="99"/>
      <c r="Q3" s="97" t="s">
        <v>8</v>
      </c>
      <c r="R3" s="99"/>
      <c r="S3" s="95" t="s">
        <v>9</v>
      </c>
      <c r="T3" s="96"/>
    </row>
    <row r="4" spans="1:20" ht="67.5" customHeight="1" thickBot="1">
      <c r="A4" s="104"/>
      <c r="B4" s="57"/>
      <c r="C4" s="108"/>
      <c r="D4" s="21" t="s">
        <v>10</v>
      </c>
      <c r="E4" s="22" t="s">
        <v>11</v>
      </c>
      <c r="F4" s="21" t="s">
        <v>10</v>
      </c>
      <c r="G4" s="22" t="s">
        <v>11</v>
      </c>
      <c r="H4" s="134"/>
      <c r="I4" s="21" t="s">
        <v>12</v>
      </c>
      <c r="J4" s="21" t="s">
        <v>13</v>
      </c>
      <c r="K4" s="22" t="s">
        <v>11</v>
      </c>
      <c r="L4" s="21" t="s">
        <v>12</v>
      </c>
      <c r="M4" s="21" t="s">
        <v>13</v>
      </c>
      <c r="N4" s="22" t="s">
        <v>11</v>
      </c>
      <c r="O4" s="21" t="s">
        <v>14</v>
      </c>
      <c r="P4" s="22" t="s">
        <v>11</v>
      </c>
      <c r="Q4" s="21" t="s">
        <v>14</v>
      </c>
      <c r="R4" s="22" t="s">
        <v>11</v>
      </c>
      <c r="S4" s="23" t="s">
        <v>15</v>
      </c>
      <c r="T4" s="24" t="s">
        <v>16</v>
      </c>
    </row>
    <row r="5" spans="1:20" ht="12.75" customHeight="1">
      <c r="A5" s="126">
        <v>1</v>
      </c>
      <c r="B5" s="72" t="s">
        <v>65</v>
      </c>
      <c r="C5" s="8" t="s">
        <v>66</v>
      </c>
      <c r="D5" s="14">
        <v>70</v>
      </c>
      <c r="E5" s="75">
        <f>SUM(D5:D7)</f>
        <v>199.5</v>
      </c>
      <c r="F5" s="14">
        <v>26.5</v>
      </c>
      <c r="G5" s="75">
        <f>SUM(F5:F7)</f>
        <v>64.5</v>
      </c>
      <c r="H5" s="120">
        <v>42.8</v>
      </c>
      <c r="I5" s="14">
        <v>6</v>
      </c>
      <c r="J5" s="65">
        <v>1</v>
      </c>
      <c r="K5" s="68">
        <v>0.1</v>
      </c>
      <c r="L5" s="14">
        <v>9</v>
      </c>
      <c r="M5" s="65">
        <v>16</v>
      </c>
      <c r="N5" s="75">
        <v>37.6</v>
      </c>
      <c r="O5" s="117">
        <v>19.8</v>
      </c>
      <c r="P5" s="128">
        <v>0</v>
      </c>
      <c r="Q5" s="65">
        <v>8</v>
      </c>
      <c r="R5" s="68">
        <v>10.6</v>
      </c>
      <c r="S5" s="110">
        <f>E5+G5+H5+K5+N5+P5+R5</f>
        <v>355.1000000000001</v>
      </c>
      <c r="T5" s="113" t="s">
        <v>151</v>
      </c>
    </row>
    <row r="6" spans="1:20" ht="12.75" customHeight="1">
      <c r="A6" s="126"/>
      <c r="B6" s="73"/>
      <c r="C6" s="9" t="s">
        <v>67</v>
      </c>
      <c r="D6" s="15">
        <v>61.5</v>
      </c>
      <c r="E6" s="76"/>
      <c r="F6" s="15">
        <v>20</v>
      </c>
      <c r="G6" s="76"/>
      <c r="H6" s="121"/>
      <c r="I6" s="15">
        <v>2</v>
      </c>
      <c r="J6" s="123"/>
      <c r="K6" s="69"/>
      <c r="L6" s="15">
        <v>3</v>
      </c>
      <c r="M6" s="66"/>
      <c r="N6" s="76"/>
      <c r="O6" s="118"/>
      <c r="P6" s="129"/>
      <c r="Q6" s="66"/>
      <c r="R6" s="69"/>
      <c r="S6" s="111"/>
      <c r="T6" s="114"/>
    </row>
    <row r="7" spans="1:20" ht="13.5" customHeight="1" thickBot="1">
      <c r="A7" s="127"/>
      <c r="B7" s="74"/>
      <c r="C7" s="10" t="s">
        <v>68</v>
      </c>
      <c r="D7" s="16">
        <v>68</v>
      </c>
      <c r="E7" s="77"/>
      <c r="F7" s="16">
        <v>18</v>
      </c>
      <c r="G7" s="77"/>
      <c r="H7" s="122"/>
      <c r="I7" s="16">
        <v>6</v>
      </c>
      <c r="J7" s="124"/>
      <c r="K7" s="70"/>
      <c r="L7" s="16">
        <v>8</v>
      </c>
      <c r="M7" s="67"/>
      <c r="N7" s="116"/>
      <c r="O7" s="119"/>
      <c r="P7" s="130"/>
      <c r="Q7" s="67"/>
      <c r="R7" s="70"/>
      <c r="S7" s="112"/>
      <c r="T7" s="115"/>
    </row>
    <row r="8" spans="1:20" ht="12.75" customHeight="1">
      <c r="A8" s="125">
        <v>2</v>
      </c>
      <c r="B8" s="72" t="s">
        <v>69</v>
      </c>
      <c r="C8" s="11" t="s">
        <v>70</v>
      </c>
      <c r="D8" s="17">
        <v>75</v>
      </c>
      <c r="E8" s="75">
        <f>SUM(D8:D10)</f>
        <v>235</v>
      </c>
      <c r="F8" s="17">
        <v>32</v>
      </c>
      <c r="G8" s="75">
        <f>SUM(F8:F10)</f>
        <v>90.5</v>
      </c>
      <c r="H8" s="120">
        <v>71.4</v>
      </c>
      <c r="I8" s="14">
        <v>4</v>
      </c>
      <c r="J8" s="65">
        <v>7</v>
      </c>
      <c r="K8" s="68">
        <v>69.7</v>
      </c>
      <c r="L8" s="14">
        <v>8</v>
      </c>
      <c r="M8" s="65">
        <v>15</v>
      </c>
      <c r="N8" s="75">
        <v>69.7</v>
      </c>
      <c r="O8" s="117">
        <v>47.5</v>
      </c>
      <c r="P8" s="128">
        <v>100</v>
      </c>
      <c r="Q8" s="65">
        <v>5</v>
      </c>
      <c r="R8" s="68">
        <v>3.4</v>
      </c>
      <c r="S8" s="110">
        <f>E8+G8+H8+K8+N8+P8+R8</f>
        <v>639.6999999999999</v>
      </c>
      <c r="T8" s="113" t="s">
        <v>148</v>
      </c>
    </row>
    <row r="9" spans="1:20" ht="12.75" customHeight="1">
      <c r="A9" s="126"/>
      <c r="B9" s="73"/>
      <c r="C9" s="9" t="s">
        <v>71</v>
      </c>
      <c r="D9" s="18">
        <v>85.5</v>
      </c>
      <c r="E9" s="76"/>
      <c r="F9" s="18">
        <v>36.5</v>
      </c>
      <c r="G9" s="76"/>
      <c r="H9" s="121"/>
      <c r="I9" s="15">
        <v>14</v>
      </c>
      <c r="J9" s="123"/>
      <c r="K9" s="69"/>
      <c r="L9" s="15">
        <v>8</v>
      </c>
      <c r="M9" s="66"/>
      <c r="N9" s="76"/>
      <c r="O9" s="118"/>
      <c r="P9" s="129"/>
      <c r="Q9" s="66"/>
      <c r="R9" s="69"/>
      <c r="S9" s="111"/>
      <c r="T9" s="114"/>
    </row>
    <row r="10" spans="1:20" ht="13.5" customHeight="1" thickBot="1">
      <c r="A10" s="127"/>
      <c r="B10" s="74"/>
      <c r="C10" s="12" t="s">
        <v>72</v>
      </c>
      <c r="D10" s="19">
        <v>74.5</v>
      </c>
      <c r="E10" s="77"/>
      <c r="F10" s="19">
        <v>22</v>
      </c>
      <c r="G10" s="77"/>
      <c r="H10" s="122"/>
      <c r="I10" s="16">
        <v>14</v>
      </c>
      <c r="J10" s="124"/>
      <c r="K10" s="70"/>
      <c r="L10" s="16">
        <v>9</v>
      </c>
      <c r="M10" s="67"/>
      <c r="N10" s="116"/>
      <c r="O10" s="119"/>
      <c r="P10" s="130"/>
      <c r="Q10" s="67"/>
      <c r="R10" s="70"/>
      <c r="S10" s="112"/>
      <c r="T10" s="115"/>
    </row>
    <row r="11" spans="1:20" ht="12.75" customHeight="1">
      <c r="A11" s="125">
        <v>3</v>
      </c>
      <c r="B11" s="72" t="s">
        <v>73</v>
      </c>
      <c r="C11" s="11" t="s">
        <v>74</v>
      </c>
      <c r="D11" s="14">
        <v>49</v>
      </c>
      <c r="E11" s="75">
        <f>SUM(D11:D13)</f>
        <v>145</v>
      </c>
      <c r="F11" s="14">
        <v>23.5</v>
      </c>
      <c r="G11" s="75">
        <f>SUM(F11:F13)</f>
        <v>61</v>
      </c>
      <c r="H11" s="128">
        <v>0</v>
      </c>
      <c r="I11" s="14">
        <v>4</v>
      </c>
      <c r="J11" s="65">
        <v>2</v>
      </c>
      <c r="K11" s="68">
        <v>10.8</v>
      </c>
      <c r="L11" s="14">
        <v>7</v>
      </c>
      <c r="M11" s="65">
        <v>16</v>
      </c>
      <c r="N11" s="75">
        <v>53.6</v>
      </c>
      <c r="O11" s="117">
        <v>39.5</v>
      </c>
      <c r="P11" s="120">
        <v>85.7</v>
      </c>
      <c r="Q11" s="65">
        <v>14</v>
      </c>
      <c r="R11" s="68">
        <v>21.4</v>
      </c>
      <c r="S11" s="110">
        <f>E11+G11+H11+K11+N11+P11+R11</f>
        <v>377.5</v>
      </c>
      <c r="T11" s="113" t="s">
        <v>150</v>
      </c>
    </row>
    <row r="12" spans="1:20" ht="12.75" customHeight="1">
      <c r="A12" s="126"/>
      <c r="B12" s="73"/>
      <c r="C12" s="9" t="s">
        <v>75</v>
      </c>
      <c r="D12" s="15">
        <v>44.5</v>
      </c>
      <c r="E12" s="76"/>
      <c r="F12" s="15">
        <v>30.5</v>
      </c>
      <c r="G12" s="76"/>
      <c r="H12" s="129"/>
      <c r="I12" s="15">
        <v>6</v>
      </c>
      <c r="J12" s="123"/>
      <c r="K12" s="69"/>
      <c r="L12" s="15">
        <v>7</v>
      </c>
      <c r="M12" s="66"/>
      <c r="N12" s="76"/>
      <c r="O12" s="118"/>
      <c r="P12" s="121"/>
      <c r="Q12" s="66"/>
      <c r="R12" s="69"/>
      <c r="S12" s="111"/>
      <c r="T12" s="114"/>
    </row>
    <row r="13" spans="1:20" ht="13.5" customHeight="1" thickBot="1">
      <c r="A13" s="127"/>
      <c r="B13" s="74"/>
      <c r="C13" s="12" t="s">
        <v>76</v>
      </c>
      <c r="D13" s="16">
        <v>51.5</v>
      </c>
      <c r="E13" s="77"/>
      <c r="F13" s="16">
        <v>7</v>
      </c>
      <c r="G13" s="77"/>
      <c r="H13" s="130"/>
      <c r="I13" s="16">
        <v>6</v>
      </c>
      <c r="J13" s="124"/>
      <c r="K13" s="70"/>
      <c r="L13" s="16">
        <v>9</v>
      </c>
      <c r="M13" s="67"/>
      <c r="N13" s="116"/>
      <c r="O13" s="119"/>
      <c r="P13" s="122"/>
      <c r="Q13" s="67"/>
      <c r="R13" s="70"/>
      <c r="S13" s="112"/>
      <c r="T13" s="115"/>
    </row>
    <row r="14" spans="1:20" ht="12.75" customHeight="1">
      <c r="A14" s="125">
        <v>4</v>
      </c>
      <c r="B14" s="72" t="s">
        <v>77</v>
      </c>
      <c r="C14" s="13" t="s">
        <v>78</v>
      </c>
      <c r="D14" s="14">
        <v>35.5</v>
      </c>
      <c r="E14" s="75">
        <f>SUM(D14:D16)</f>
        <v>144.5</v>
      </c>
      <c r="F14" s="14">
        <v>24</v>
      </c>
      <c r="G14" s="75">
        <f>SUM(F14:F16)</f>
        <v>76.5</v>
      </c>
      <c r="H14" s="120">
        <v>14.2</v>
      </c>
      <c r="I14" s="14">
        <v>4</v>
      </c>
      <c r="J14" s="65">
        <v>3</v>
      </c>
      <c r="K14" s="68">
        <v>32.2</v>
      </c>
      <c r="L14" s="14">
        <v>7</v>
      </c>
      <c r="M14" s="65">
        <v>13</v>
      </c>
      <c r="N14" s="75">
        <v>37.6</v>
      </c>
      <c r="O14" s="117">
        <v>24.8</v>
      </c>
      <c r="P14" s="120">
        <v>14.2</v>
      </c>
      <c r="Q14" s="65">
        <v>10</v>
      </c>
      <c r="R14" s="65">
        <v>14</v>
      </c>
      <c r="S14" s="110">
        <f>E14+G14+H14+K14+N14+P14+R14</f>
        <v>333.2</v>
      </c>
      <c r="T14" s="113" t="s">
        <v>153</v>
      </c>
    </row>
    <row r="15" spans="1:20" ht="12.75" customHeight="1">
      <c r="A15" s="126"/>
      <c r="B15" s="73"/>
      <c r="C15" s="9" t="s">
        <v>79</v>
      </c>
      <c r="D15" s="15">
        <v>59.5</v>
      </c>
      <c r="E15" s="76"/>
      <c r="F15" s="15">
        <v>26.5</v>
      </c>
      <c r="G15" s="76"/>
      <c r="H15" s="121"/>
      <c r="I15" s="15">
        <v>10</v>
      </c>
      <c r="J15" s="123"/>
      <c r="K15" s="69"/>
      <c r="L15" s="15">
        <v>7</v>
      </c>
      <c r="M15" s="66"/>
      <c r="N15" s="76"/>
      <c r="O15" s="118"/>
      <c r="P15" s="121"/>
      <c r="Q15" s="66"/>
      <c r="R15" s="66"/>
      <c r="S15" s="111"/>
      <c r="T15" s="114"/>
    </row>
    <row r="16" spans="1:20" ht="13.5" customHeight="1" thickBot="1">
      <c r="A16" s="127"/>
      <c r="B16" s="74"/>
      <c r="C16" s="12" t="s">
        <v>80</v>
      </c>
      <c r="D16" s="16">
        <v>49.5</v>
      </c>
      <c r="E16" s="77"/>
      <c r="F16" s="16">
        <v>26</v>
      </c>
      <c r="G16" s="77"/>
      <c r="H16" s="122"/>
      <c r="I16" s="16">
        <v>8</v>
      </c>
      <c r="J16" s="124"/>
      <c r="K16" s="70"/>
      <c r="L16" s="16">
        <v>9</v>
      </c>
      <c r="M16" s="67"/>
      <c r="N16" s="116"/>
      <c r="O16" s="119"/>
      <c r="P16" s="122"/>
      <c r="Q16" s="67"/>
      <c r="R16" s="67"/>
      <c r="S16" s="112"/>
      <c r="T16" s="115"/>
    </row>
    <row r="17" spans="1:20" ht="12.75" customHeight="1">
      <c r="A17" s="125">
        <v>5</v>
      </c>
      <c r="B17" s="131" t="s">
        <v>81</v>
      </c>
      <c r="C17" s="8" t="s">
        <v>82</v>
      </c>
      <c r="D17" s="14">
        <v>60</v>
      </c>
      <c r="E17" s="75">
        <f>SUM(D17:D19)</f>
        <v>196</v>
      </c>
      <c r="F17" s="14">
        <v>32.5</v>
      </c>
      <c r="G17" s="75">
        <f>SUM(F17:F19)</f>
        <v>100.5</v>
      </c>
      <c r="H17" s="128">
        <v>100</v>
      </c>
      <c r="I17" s="14">
        <v>10</v>
      </c>
      <c r="J17" s="65">
        <v>5</v>
      </c>
      <c r="K17" s="68">
        <v>53.6</v>
      </c>
      <c r="L17" s="14">
        <v>9</v>
      </c>
      <c r="M17" s="65">
        <v>17</v>
      </c>
      <c r="N17" s="75">
        <v>69.7</v>
      </c>
      <c r="O17" s="117">
        <v>38.5</v>
      </c>
      <c r="P17" s="120">
        <v>64.3</v>
      </c>
      <c r="Q17" s="65">
        <v>16</v>
      </c>
      <c r="R17" s="65">
        <v>25</v>
      </c>
      <c r="S17" s="110">
        <f>E17+G17+H17+K17+N17+P17+R17</f>
        <v>609.1</v>
      </c>
      <c r="T17" s="113" t="s">
        <v>149</v>
      </c>
    </row>
    <row r="18" spans="1:20" ht="12.75" customHeight="1">
      <c r="A18" s="126"/>
      <c r="B18" s="132"/>
      <c r="C18" s="9" t="s">
        <v>83</v>
      </c>
      <c r="D18" s="15">
        <v>70</v>
      </c>
      <c r="E18" s="76"/>
      <c r="F18" s="15">
        <v>38</v>
      </c>
      <c r="G18" s="76"/>
      <c r="H18" s="129"/>
      <c r="I18" s="15">
        <v>10</v>
      </c>
      <c r="J18" s="123"/>
      <c r="K18" s="69"/>
      <c r="L18" s="15">
        <v>9</v>
      </c>
      <c r="M18" s="66"/>
      <c r="N18" s="76"/>
      <c r="O18" s="118"/>
      <c r="P18" s="121"/>
      <c r="Q18" s="66"/>
      <c r="R18" s="66"/>
      <c r="S18" s="111"/>
      <c r="T18" s="114"/>
    </row>
    <row r="19" spans="1:20" ht="13.5" customHeight="1" thickBot="1">
      <c r="A19" s="127"/>
      <c r="B19" s="133"/>
      <c r="C19" s="12" t="s">
        <v>84</v>
      </c>
      <c r="D19" s="16">
        <v>66</v>
      </c>
      <c r="E19" s="77"/>
      <c r="F19" s="16">
        <v>30</v>
      </c>
      <c r="G19" s="77"/>
      <c r="H19" s="130"/>
      <c r="I19" s="16">
        <v>4</v>
      </c>
      <c r="J19" s="124"/>
      <c r="K19" s="70"/>
      <c r="L19" s="16">
        <v>5</v>
      </c>
      <c r="M19" s="67"/>
      <c r="N19" s="116"/>
      <c r="O19" s="119"/>
      <c r="P19" s="122"/>
      <c r="Q19" s="67"/>
      <c r="R19" s="67"/>
      <c r="S19" s="112"/>
      <c r="T19" s="115"/>
    </row>
    <row r="20" spans="1:20" ht="12.75" customHeight="1">
      <c r="A20" s="125">
        <v>6</v>
      </c>
      <c r="B20" s="72" t="s">
        <v>95</v>
      </c>
      <c r="C20" s="8" t="s">
        <v>85</v>
      </c>
      <c r="D20" s="14">
        <v>48</v>
      </c>
      <c r="E20" s="75">
        <f>SUM(D20:D22)</f>
        <v>107.5</v>
      </c>
      <c r="F20" s="14">
        <v>23</v>
      </c>
      <c r="G20" s="75">
        <f>SUM(F20:F22)</f>
        <v>44</v>
      </c>
      <c r="H20" s="120">
        <v>85.7</v>
      </c>
      <c r="I20" s="14">
        <v>10</v>
      </c>
      <c r="J20" s="65">
        <v>6</v>
      </c>
      <c r="K20" s="68">
        <v>42.9</v>
      </c>
      <c r="L20" s="14">
        <v>8</v>
      </c>
      <c r="M20" s="65">
        <v>10</v>
      </c>
      <c r="N20" s="75">
        <v>21.5</v>
      </c>
      <c r="O20" s="117">
        <v>26</v>
      </c>
      <c r="P20" s="120">
        <v>28.5</v>
      </c>
      <c r="Q20" s="65">
        <v>12</v>
      </c>
      <c r="R20" s="68">
        <v>17.8</v>
      </c>
      <c r="S20" s="110">
        <f>E20+G20+H20+K20+N20+P20+R20</f>
        <v>347.9</v>
      </c>
      <c r="T20" s="113" t="s">
        <v>152</v>
      </c>
    </row>
    <row r="21" spans="1:20" ht="12.75" customHeight="1">
      <c r="A21" s="126"/>
      <c r="B21" s="73"/>
      <c r="C21" s="9" t="s">
        <v>86</v>
      </c>
      <c r="D21" s="15">
        <v>34.5</v>
      </c>
      <c r="E21" s="76"/>
      <c r="F21" s="15">
        <v>11</v>
      </c>
      <c r="G21" s="76"/>
      <c r="H21" s="121"/>
      <c r="I21" s="15">
        <v>6</v>
      </c>
      <c r="J21" s="123"/>
      <c r="K21" s="69"/>
      <c r="L21" s="15">
        <v>6</v>
      </c>
      <c r="M21" s="66"/>
      <c r="N21" s="76"/>
      <c r="O21" s="118"/>
      <c r="P21" s="121"/>
      <c r="Q21" s="66"/>
      <c r="R21" s="69"/>
      <c r="S21" s="111"/>
      <c r="T21" s="114"/>
    </row>
    <row r="22" spans="1:20" ht="13.5" customHeight="1" thickBot="1">
      <c r="A22" s="127"/>
      <c r="B22" s="74"/>
      <c r="C22" s="12" t="s">
        <v>87</v>
      </c>
      <c r="D22" s="20">
        <v>25</v>
      </c>
      <c r="E22" s="77"/>
      <c r="F22" s="20">
        <v>10</v>
      </c>
      <c r="G22" s="77"/>
      <c r="H22" s="122"/>
      <c r="I22" s="20">
        <v>2</v>
      </c>
      <c r="J22" s="124"/>
      <c r="K22" s="70"/>
      <c r="L22" s="16">
        <v>6</v>
      </c>
      <c r="M22" s="67"/>
      <c r="N22" s="116"/>
      <c r="O22" s="119"/>
      <c r="P22" s="122"/>
      <c r="Q22" s="66"/>
      <c r="R22" s="69"/>
      <c r="S22" s="112"/>
      <c r="T22" s="115"/>
    </row>
    <row r="23" spans="1:20" ht="13.5" customHeight="1">
      <c r="A23" s="125">
        <v>7</v>
      </c>
      <c r="B23" s="72" t="s">
        <v>88</v>
      </c>
      <c r="C23" s="8" t="s">
        <v>89</v>
      </c>
      <c r="D23" s="14">
        <v>33</v>
      </c>
      <c r="E23" s="75">
        <f>SUM(D23:D25)</f>
        <v>100</v>
      </c>
      <c r="F23" s="14">
        <v>12</v>
      </c>
      <c r="G23" s="75">
        <f>SUM(F23:F25)</f>
        <v>34.5</v>
      </c>
      <c r="H23" s="120">
        <v>57.1</v>
      </c>
      <c r="I23" s="14">
        <v>8</v>
      </c>
      <c r="J23" s="65">
        <v>8</v>
      </c>
      <c r="K23" s="68">
        <v>69.7</v>
      </c>
      <c r="L23" s="14">
        <v>7</v>
      </c>
      <c r="M23" s="65">
        <v>11</v>
      </c>
      <c r="N23" s="75">
        <v>5.5</v>
      </c>
      <c r="O23" s="117">
        <v>30</v>
      </c>
      <c r="P23" s="120">
        <v>42.8</v>
      </c>
      <c r="Q23" s="65">
        <v>3</v>
      </c>
      <c r="R23" s="65">
        <v>0</v>
      </c>
      <c r="S23" s="110">
        <f>E23+G23+H23+K23+N23+P23+R23</f>
        <v>309.6</v>
      </c>
      <c r="T23" s="113" t="s">
        <v>154</v>
      </c>
    </row>
    <row r="24" spans="1:20" ht="12.75" customHeight="1">
      <c r="A24" s="126"/>
      <c r="B24" s="73"/>
      <c r="C24" s="9" t="s">
        <v>90</v>
      </c>
      <c r="D24" s="15">
        <v>42.5</v>
      </c>
      <c r="E24" s="76"/>
      <c r="F24" s="15">
        <v>9</v>
      </c>
      <c r="G24" s="76"/>
      <c r="H24" s="121"/>
      <c r="I24" s="15">
        <v>10</v>
      </c>
      <c r="J24" s="123"/>
      <c r="K24" s="69"/>
      <c r="L24" s="15">
        <v>6</v>
      </c>
      <c r="M24" s="66"/>
      <c r="N24" s="76"/>
      <c r="O24" s="118"/>
      <c r="P24" s="121"/>
      <c r="Q24" s="66"/>
      <c r="R24" s="66"/>
      <c r="S24" s="111"/>
      <c r="T24" s="114"/>
    </row>
    <row r="25" spans="1:20" ht="13.5" customHeight="1" thickBot="1">
      <c r="A25" s="127"/>
      <c r="B25" s="74"/>
      <c r="C25" s="12" t="s">
        <v>91</v>
      </c>
      <c r="D25" s="16">
        <v>24.5</v>
      </c>
      <c r="E25" s="77"/>
      <c r="F25" s="16">
        <v>13.5</v>
      </c>
      <c r="G25" s="77"/>
      <c r="H25" s="122"/>
      <c r="I25" s="16">
        <v>8</v>
      </c>
      <c r="J25" s="124"/>
      <c r="K25" s="70"/>
      <c r="L25" s="20">
        <v>4</v>
      </c>
      <c r="M25" s="66"/>
      <c r="N25" s="116"/>
      <c r="O25" s="119"/>
      <c r="P25" s="122"/>
      <c r="Q25" s="67"/>
      <c r="R25" s="67"/>
      <c r="S25" s="112"/>
      <c r="T25" s="115"/>
    </row>
    <row r="26" spans="1:20" ht="13.5" customHeight="1">
      <c r="A26" s="125">
        <v>8</v>
      </c>
      <c r="B26" s="72" t="s">
        <v>92</v>
      </c>
      <c r="C26" s="8" t="s">
        <v>93</v>
      </c>
      <c r="D26" s="14">
        <v>29.5</v>
      </c>
      <c r="E26" s="75">
        <f>SUM(D26:D28)</f>
        <v>122</v>
      </c>
      <c r="F26" s="31">
        <v>9.5</v>
      </c>
      <c r="G26" s="75">
        <f>SUM(F26:F28)</f>
        <v>35.5</v>
      </c>
      <c r="H26" s="120">
        <v>28.5</v>
      </c>
      <c r="I26" s="14">
        <v>4</v>
      </c>
      <c r="J26" s="65">
        <v>4</v>
      </c>
      <c r="K26" s="68">
        <v>21.5</v>
      </c>
      <c r="L26" s="14">
        <v>8</v>
      </c>
      <c r="M26" s="65">
        <v>8</v>
      </c>
      <c r="N26" s="75">
        <v>5.5</v>
      </c>
      <c r="O26" s="117">
        <v>38.5</v>
      </c>
      <c r="P26" s="120">
        <v>64.3</v>
      </c>
      <c r="Q26" s="65">
        <v>7</v>
      </c>
      <c r="R26" s="65">
        <v>7</v>
      </c>
      <c r="S26" s="135">
        <f>E26+G26+H26+K26+N26+P26+R26</f>
        <v>284.3</v>
      </c>
      <c r="T26" s="113" t="s">
        <v>155</v>
      </c>
    </row>
    <row r="27" spans="1:20" ht="12.75" customHeight="1">
      <c r="A27" s="126"/>
      <c r="B27" s="73"/>
      <c r="C27" s="9" t="s">
        <v>161</v>
      </c>
      <c r="D27" s="15">
        <v>49</v>
      </c>
      <c r="E27" s="76"/>
      <c r="F27" s="15">
        <v>16</v>
      </c>
      <c r="G27" s="76"/>
      <c r="H27" s="121"/>
      <c r="I27" s="15">
        <v>6</v>
      </c>
      <c r="J27" s="123"/>
      <c r="K27" s="69"/>
      <c r="L27" s="15">
        <v>7</v>
      </c>
      <c r="M27" s="66"/>
      <c r="N27" s="76"/>
      <c r="O27" s="118"/>
      <c r="P27" s="121"/>
      <c r="Q27" s="66"/>
      <c r="R27" s="66"/>
      <c r="S27" s="136"/>
      <c r="T27" s="114"/>
    </row>
    <row r="28" spans="1:20" ht="13.5" customHeight="1" thickBot="1">
      <c r="A28" s="127"/>
      <c r="B28" s="74"/>
      <c r="C28" s="12" t="s">
        <v>94</v>
      </c>
      <c r="D28" s="16">
        <v>43.5</v>
      </c>
      <c r="E28" s="77"/>
      <c r="F28" s="16">
        <v>10</v>
      </c>
      <c r="G28" s="77"/>
      <c r="H28" s="122"/>
      <c r="I28" s="16">
        <v>6</v>
      </c>
      <c r="J28" s="124"/>
      <c r="K28" s="70"/>
      <c r="L28" s="16">
        <v>5</v>
      </c>
      <c r="M28" s="67"/>
      <c r="N28" s="116"/>
      <c r="O28" s="119"/>
      <c r="P28" s="122"/>
      <c r="Q28" s="67"/>
      <c r="R28" s="67"/>
      <c r="S28" s="137"/>
      <c r="T28" s="115"/>
    </row>
  </sheetData>
  <mergeCells count="133">
    <mergeCell ref="R26:R28"/>
    <mergeCell ref="S26:S28"/>
    <mergeCell ref="T26:T28"/>
    <mergeCell ref="N26:N28"/>
    <mergeCell ref="O26:O28"/>
    <mergeCell ref="P26:P28"/>
    <mergeCell ref="Q26:Q28"/>
    <mergeCell ref="H26:H28"/>
    <mergeCell ref="J26:J28"/>
    <mergeCell ref="K26:K28"/>
    <mergeCell ref="M26:M28"/>
    <mergeCell ref="A26:A28"/>
    <mergeCell ref="B26:B28"/>
    <mergeCell ref="E26:E28"/>
    <mergeCell ref="G26:G28"/>
    <mergeCell ref="A1:T1"/>
    <mergeCell ref="A2:T2"/>
    <mergeCell ref="S3:T3"/>
    <mergeCell ref="I3:K3"/>
    <mergeCell ref="L3:N3"/>
    <mergeCell ref="O3:P3"/>
    <mergeCell ref="Q3:R3"/>
    <mergeCell ref="A3:A4"/>
    <mergeCell ref="B3:B4"/>
    <mergeCell ref="C3:C4"/>
    <mergeCell ref="H3:H4"/>
    <mergeCell ref="D3:E3"/>
    <mergeCell ref="F3:G3"/>
    <mergeCell ref="H5:H7"/>
    <mergeCell ref="J5:J7"/>
    <mergeCell ref="K5:K7"/>
    <mergeCell ref="M5:M7"/>
    <mergeCell ref="A5:A7"/>
    <mergeCell ref="B5:B7"/>
    <mergeCell ref="E5:E7"/>
    <mergeCell ref="G5:G7"/>
    <mergeCell ref="N5:N7"/>
    <mergeCell ref="O5:O7"/>
    <mergeCell ref="P5:P7"/>
    <mergeCell ref="Q5:Q7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M8:M10"/>
    <mergeCell ref="N8:N10"/>
    <mergeCell ref="O8:O10"/>
    <mergeCell ref="P8:P10"/>
    <mergeCell ref="Q8:Q10"/>
    <mergeCell ref="R8:R10"/>
    <mergeCell ref="S8:S10"/>
    <mergeCell ref="T8:T10"/>
    <mergeCell ref="A11:A13"/>
    <mergeCell ref="B11:B13"/>
    <mergeCell ref="E11:E13"/>
    <mergeCell ref="G11:G13"/>
    <mergeCell ref="H11:H13"/>
    <mergeCell ref="J11:J13"/>
    <mergeCell ref="K11:K13"/>
    <mergeCell ref="M11:M13"/>
    <mergeCell ref="N11:N13"/>
    <mergeCell ref="O11:O13"/>
    <mergeCell ref="P11:P13"/>
    <mergeCell ref="Q11:Q13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M14:M16"/>
    <mergeCell ref="N14:N16"/>
    <mergeCell ref="O14:O16"/>
    <mergeCell ref="P14:P16"/>
    <mergeCell ref="Q14:Q16"/>
    <mergeCell ref="R14:R16"/>
    <mergeCell ref="S14:S16"/>
    <mergeCell ref="T14:T16"/>
    <mergeCell ref="A17:A19"/>
    <mergeCell ref="B17:B19"/>
    <mergeCell ref="E17:E19"/>
    <mergeCell ref="G17:G19"/>
    <mergeCell ref="H17:H19"/>
    <mergeCell ref="J17:J19"/>
    <mergeCell ref="K17:K19"/>
    <mergeCell ref="M17:M19"/>
    <mergeCell ref="N17:N19"/>
    <mergeCell ref="O17:O19"/>
    <mergeCell ref="P17:P19"/>
    <mergeCell ref="Q17:Q19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M20:M22"/>
    <mergeCell ref="N20:N22"/>
    <mergeCell ref="O20:O22"/>
    <mergeCell ref="P20:P22"/>
    <mergeCell ref="Q20:Q22"/>
    <mergeCell ref="R20:R22"/>
    <mergeCell ref="S20:S22"/>
    <mergeCell ref="T20:T22"/>
    <mergeCell ref="A23:A25"/>
    <mergeCell ref="B23:B25"/>
    <mergeCell ref="E23:E25"/>
    <mergeCell ref="G23:G25"/>
    <mergeCell ref="H23:H25"/>
    <mergeCell ref="J23:J25"/>
    <mergeCell ref="K23:K25"/>
    <mergeCell ref="M23:M25"/>
    <mergeCell ref="R23:R25"/>
    <mergeCell ref="S23:S25"/>
    <mergeCell ref="T23:T25"/>
    <mergeCell ref="N23:N25"/>
    <mergeCell ref="O23:O25"/>
    <mergeCell ref="P23:P25"/>
    <mergeCell ref="Q23:Q25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Barut</cp:lastModifiedBy>
  <cp:lastPrinted>2011-05-20T13:06:51Z</cp:lastPrinted>
  <dcterms:created xsi:type="dcterms:W3CDTF">2006-05-15T16:40:56Z</dcterms:created>
  <dcterms:modified xsi:type="dcterms:W3CDTF">2011-06-04T08:54:01Z</dcterms:modified>
  <cp:category/>
  <cp:version/>
  <cp:contentType/>
  <cp:contentStatus/>
</cp:coreProperties>
</file>