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 tabRatio="795" activeTab="2"/>
  </bookViews>
  <sheets>
    <sheet name="Test wiedzy (SP)" sheetId="15" r:id="rId1"/>
    <sheet name="Test wiedzy (G)" sheetId="16" r:id="rId2"/>
    <sheet name="Test wiedzy (SPG)" sheetId="17" r:id="rId3"/>
  </sheets>
  <calcPr calcId="125725"/>
</workbook>
</file>

<file path=xl/calcChain.xml><?xml version="1.0" encoding="utf-8"?>
<calcChain xmlns="http://schemas.openxmlformats.org/spreadsheetml/2006/main">
  <c r="G44" i="16"/>
  <c r="G32" i="15"/>
  <c r="G8"/>
  <c r="G11"/>
  <c r="G14"/>
  <c r="G17"/>
  <c r="G20"/>
  <c r="G23"/>
  <c r="G26"/>
  <c r="G29"/>
  <c r="G17" i="16"/>
  <c r="G8"/>
  <c r="G11"/>
  <c r="G14"/>
  <c r="G20"/>
  <c r="G23"/>
  <c r="G26"/>
  <c r="G29"/>
  <c r="G32"/>
  <c r="G35"/>
  <c r="G38"/>
  <c r="G41"/>
  <c r="G11" i="17"/>
  <c r="G14"/>
  <c r="G17"/>
  <c r="G20"/>
  <c r="G23"/>
  <c r="G26"/>
  <c r="G29"/>
  <c r="G32"/>
</calcChain>
</file>

<file path=xl/sharedStrings.xml><?xml version="1.0" encoding="utf-8"?>
<sst xmlns="http://schemas.openxmlformats.org/spreadsheetml/2006/main" count="212" uniqueCount="157">
  <si>
    <t>L.p.</t>
  </si>
  <si>
    <t>indywid.</t>
  </si>
  <si>
    <t>Szkoła, drużyna</t>
  </si>
  <si>
    <t>Nazwisko i imię</t>
  </si>
  <si>
    <t>Miejsce</t>
  </si>
  <si>
    <t xml:space="preserve">                                       Podpisy członków komisji konkursowej:</t>
  </si>
  <si>
    <t>Suma pkt drużynowo</t>
  </si>
  <si>
    <t>indywid. miejsce</t>
  </si>
  <si>
    <t>Gwóźdź Urszula</t>
  </si>
  <si>
    <t>Orłowska Klaudia</t>
  </si>
  <si>
    <t>Pełdiak Wojciech</t>
  </si>
  <si>
    <t>Skuza Maciej</t>
  </si>
  <si>
    <t>Tkacz Barbara</t>
  </si>
  <si>
    <t>Piasecki Bartosz</t>
  </si>
  <si>
    <t>Duda Jagoda</t>
  </si>
  <si>
    <t>Zespół Szkół Leśnych                            w Lesku</t>
  </si>
  <si>
    <t>Prędki Daria</t>
  </si>
  <si>
    <t>Szkoła Podstawowa nr 27 - drużyna "Zakręcone Busole" w Rzeszowie</t>
  </si>
  <si>
    <t>Zajchowska Katarzyna</t>
  </si>
  <si>
    <t>Paguła Sylwia</t>
  </si>
  <si>
    <t>Nieśpiał Jakub</t>
  </si>
  <si>
    <t>Mikosz Sebastian</t>
  </si>
  <si>
    <t>Miszczak Kinga</t>
  </si>
  <si>
    <t>Steciuk Adam</t>
  </si>
  <si>
    <t>Chyżyński Krzysztof</t>
  </si>
  <si>
    <t xml:space="preserve"> Zespół Szkół Publicznych nr 2 - NSS w Ustrzykach Dolnych II SKKT</t>
  </si>
  <si>
    <t>Pytel Kamil</t>
  </si>
  <si>
    <t>Rosół Damian</t>
  </si>
  <si>
    <t>Staniszewski Maciej</t>
  </si>
  <si>
    <t>Kosmecka Joanna</t>
  </si>
  <si>
    <t>Pełdiak Bartosz</t>
  </si>
  <si>
    <t>Suski Adam</t>
  </si>
  <si>
    <t>Pyteraf Julia</t>
  </si>
  <si>
    <t>Kluk Karolina</t>
  </si>
  <si>
    <t>Rozczyńska Katarzyna</t>
  </si>
  <si>
    <t>Kisiel Kinga</t>
  </si>
  <si>
    <t>Roman Kamil</t>
  </si>
  <si>
    <t>Ziobro Marcin</t>
  </si>
  <si>
    <t>Kozik Edgar</t>
  </si>
  <si>
    <t>Orłowski Krzysztof</t>
  </si>
  <si>
    <t xml:space="preserve">Szkoła Podstawowa                 w Lutowiskach </t>
  </si>
  <si>
    <t xml:space="preserve">Zespół Szkół - Szkoła Podstawowa Nr 1                           w Ropczycach </t>
  </si>
  <si>
    <t>Welc Diana</t>
  </si>
  <si>
    <t>Kaczmarska Agnieszka</t>
  </si>
  <si>
    <t>Klocek Weronika</t>
  </si>
  <si>
    <t>Ślemp Tomasz</t>
  </si>
  <si>
    <t>ZS nr 1 Gimnazjum nr 1              w Ropczycach</t>
  </si>
  <si>
    <t xml:space="preserve">               Lesko; 15 - 17.05.2014 r. - szkoły podstawowe</t>
  </si>
  <si>
    <t xml:space="preserve">         PROTOKÓŁ ELIMINACJI W0JEWÓDZKICH XLII OMTTK</t>
  </si>
  <si>
    <t>Kojder Kacper</t>
  </si>
  <si>
    <t>Kłósek Łucja</t>
  </si>
  <si>
    <t>Sieroń Jędrzej</t>
  </si>
  <si>
    <t xml:space="preserve"> Szkoła Podstawowa nr 16 w Rzeszowie - Koło nr 6 PTTK</t>
  </si>
  <si>
    <t>Cieślak Michał</t>
  </si>
  <si>
    <t>Grzesik Michał</t>
  </si>
  <si>
    <t>Góra Gabriela</t>
  </si>
  <si>
    <t>Hajduk Julia</t>
  </si>
  <si>
    <t>Łyszczarz Paulina</t>
  </si>
  <si>
    <t>Szkoła Podstawowa nr 10 w Krośnie</t>
  </si>
  <si>
    <t>Józefczyk Witold</t>
  </si>
  <si>
    <t>Szkoła Podstawowa            w Głowience</t>
  </si>
  <si>
    <t>Wajs Oliwia</t>
  </si>
  <si>
    <t>Zygmunt Jakub</t>
  </si>
  <si>
    <t>Gromek Filip</t>
  </si>
  <si>
    <t>Szkoła Podstawowa            w Polanie</t>
  </si>
  <si>
    <t>Myślińska Zofia</t>
  </si>
  <si>
    <t>Oskorip Karolina</t>
  </si>
  <si>
    <t xml:space="preserve">           Lesko; 15 - 17.05.2014 r. - szkoły gimnazjalne</t>
  </si>
  <si>
    <t xml:space="preserve">                                   Test wiedzy ogólnej</t>
  </si>
  <si>
    <t xml:space="preserve"> Gimnazjum Katolickie                                  w Krośnie</t>
  </si>
  <si>
    <t>Test wiedzy ogólnej</t>
  </si>
  <si>
    <t>Gimnazjum nr 8                       w Rzeszowie</t>
  </si>
  <si>
    <t>Meier Bartłomiej</t>
  </si>
  <si>
    <t>Arendarczyk Norbert</t>
  </si>
  <si>
    <t>Pakula Jan</t>
  </si>
  <si>
    <t>Kot Natalia</t>
  </si>
  <si>
    <t>Śliwiak Paweł</t>
  </si>
  <si>
    <t>Ziembikiewicz Anna</t>
  </si>
  <si>
    <t xml:space="preserve">Gimnazjum w Zagórzu </t>
  </si>
  <si>
    <t>Zespół Szkół Publicznych nr 2 - NSS w Ustrzykach Dolnych I SKKT</t>
  </si>
  <si>
    <t>Wronowska Dagmara</t>
  </si>
  <si>
    <t>ZS, Gimnazjum                        w Lutowiskach</t>
  </si>
  <si>
    <t>Gimnazjum nr 1                       w Ustrzykach Dolnych</t>
  </si>
  <si>
    <t>Iwanicka Ewelina</t>
  </si>
  <si>
    <t>Skalińska Anna</t>
  </si>
  <si>
    <t>SK PTSM "Besida" Gimnazjum w Czarnej</t>
  </si>
  <si>
    <t>Michalewski Bartosz</t>
  </si>
  <si>
    <t>Osękowska Klaudia</t>
  </si>
  <si>
    <t>Podpisy czlonków komisji konkursowej:</t>
  </si>
  <si>
    <t>PROTOKÓŁ ELIMINACJI W0JEWÓDZKICH XLII OMTTK</t>
  </si>
  <si>
    <t xml:space="preserve">  Lesko; 15 - 17.05.2014 r. - szkoły ponadgimnazjalne</t>
  </si>
  <si>
    <t>II Liceum Ogólnokształcące                  w Rzeszowie</t>
  </si>
  <si>
    <t>Hrabal Kaja</t>
  </si>
  <si>
    <t>Liceum Ogólnokształcące                         w Lesku</t>
  </si>
  <si>
    <t>Rzeszutek Rafał</t>
  </si>
  <si>
    <t>Słaby Paweł</t>
  </si>
  <si>
    <t>Jastrzębski Jakub</t>
  </si>
  <si>
    <t>Warchoł Karol</t>
  </si>
  <si>
    <t>Szmyd Dawid</t>
  </si>
  <si>
    <t>Zdybek Szymon</t>
  </si>
  <si>
    <t>Zespół Szkół Licealnych                      w Ustrzykach Dolnych -        I SKKT</t>
  </si>
  <si>
    <t>Jarocka Justyna</t>
  </si>
  <si>
    <t>Safat Bartłomiej</t>
  </si>
  <si>
    <t>I Liceum Ogólnokształcące                  w Sanoku - "Demczak Team"</t>
  </si>
  <si>
    <r>
      <t>PROTOKÓŁ ELIMINACJI W0JEWÓDZKICH</t>
    </r>
    <r>
      <rPr>
        <b/>
        <i/>
        <sz val="16"/>
        <rFont val="Arial CE"/>
        <charset val="238"/>
      </rPr>
      <t xml:space="preserve"> XLII</t>
    </r>
    <r>
      <rPr>
        <b/>
        <i/>
        <sz val="16"/>
        <rFont val="Arial CE"/>
        <family val="2"/>
        <charset val="238"/>
      </rPr>
      <t xml:space="preserve"> OMTTK</t>
    </r>
  </si>
  <si>
    <t>Rachwał Klaudia</t>
  </si>
  <si>
    <t>Borzęcka Wiktoria</t>
  </si>
  <si>
    <t>Stępniewska Joanna</t>
  </si>
  <si>
    <t>MZSZOI Szkoła Podstawowa nr 14              w Krośnie</t>
  </si>
  <si>
    <t>Rodzeń Sara</t>
  </si>
  <si>
    <t>Czepiel Kamila</t>
  </si>
  <si>
    <t>Wajda Oliwia</t>
  </si>
  <si>
    <t>Czudec Kajetan</t>
  </si>
  <si>
    <t xml:space="preserve">MZSZOI, Gimnazjum nr 3 
w Krośnie </t>
  </si>
  <si>
    <t>Szymon Paczosa</t>
  </si>
  <si>
    <t>Józefczyk Andrzej</t>
  </si>
  <si>
    <t>Mączyński Mieszko</t>
  </si>
  <si>
    <t>ZSO Gimnazjum Dwujęzyczne w Krośnie</t>
  </si>
  <si>
    <t>Kandefer Piotr</t>
  </si>
  <si>
    <t>Łyczko Jakub</t>
  </si>
  <si>
    <t>Baran Szymon</t>
  </si>
  <si>
    <t>Borzęcka Aneta</t>
  </si>
  <si>
    <t>Paleczny Jakub</t>
  </si>
  <si>
    <t>Zespół Szkół Licealnych                      w Ustrzykach Dolnych -        II SKKT</t>
  </si>
  <si>
    <t>I  Liceum Ogólnokształcące  w Sanoku - "Żuczki"</t>
  </si>
  <si>
    <t>Piotrowski Konrad</t>
  </si>
  <si>
    <t>Mazgaj Radosław</t>
  </si>
  <si>
    <t>Antosz Julita</t>
  </si>
  <si>
    <t>Dul Aleksandra</t>
  </si>
  <si>
    <t>I Liceum Ogólnokształcące        w Krośnie I drużyna</t>
  </si>
  <si>
    <t>I Liceum Ogólnokształcące        w Krośnie II drużyna</t>
  </si>
  <si>
    <t>Szerszeń Paweł</t>
  </si>
  <si>
    <t>Szuba Damian</t>
  </si>
  <si>
    <t>Bartkowski Adam</t>
  </si>
  <si>
    <t>Korżyk Justyna</t>
  </si>
  <si>
    <t>Węgrzyniak Agata</t>
  </si>
  <si>
    <t>III</t>
  </si>
  <si>
    <t>I</t>
  </si>
  <si>
    <t>II</t>
  </si>
  <si>
    <t>VI</t>
  </si>
  <si>
    <t>V</t>
  </si>
  <si>
    <t>IV</t>
  </si>
  <si>
    <t>VII</t>
  </si>
  <si>
    <t>VIII</t>
  </si>
  <si>
    <t>IX</t>
  </si>
  <si>
    <t>Oskorip Aleksandra</t>
  </si>
  <si>
    <t>IV-V</t>
  </si>
  <si>
    <t>X</t>
  </si>
  <si>
    <t>XI</t>
  </si>
  <si>
    <t>XII</t>
  </si>
  <si>
    <t>XIII</t>
  </si>
  <si>
    <r>
      <t xml:space="preserve"> </t>
    </r>
    <r>
      <rPr>
        <sz val="9"/>
        <rFont val="Times New Roman CE"/>
        <charset val="238"/>
      </rPr>
      <t>Międzyszkolne Kolo PTSM przy Szkole Podstawowej                              w Głowience</t>
    </r>
  </si>
  <si>
    <t>MZS nr 1 - Gimnazjum nr 2                                     w Krośnie</t>
  </si>
  <si>
    <t xml:space="preserve">                      Jan Barut</t>
  </si>
  <si>
    <t xml:space="preserve">                                        Jan Barut</t>
  </si>
  <si>
    <t xml:space="preserve">   Jan Barut</t>
  </si>
  <si>
    <t xml:space="preserve">Dyskwalifikacja drużyny 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</si>
</sst>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6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6"/>
      <name val="Arial CE"/>
      <charset val="238"/>
    </font>
    <font>
      <sz val="9"/>
      <name val="Times New Roman CE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/>
    </xf>
    <xf numFmtId="16" fontId="10" fillId="0" borderId="3" xfId="0" applyNumberFormat="1" applyFont="1" applyBorder="1" applyAlignment="1">
      <alignment horizontal="center"/>
    </xf>
    <xf numFmtId="16" fontId="10" fillId="0" borderId="4" xfId="0" applyNumberFormat="1" applyFont="1" applyBorder="1" applyAlignment="1">
      <alignment horizontal="center"/>
    </xf>
    <xf numFmtId="16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Fill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6" fontId="10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16" fontId="10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2" xfId="0" applyFont="1" applyFill="1" applyBorder="1"/>
    <xf numFmtId="0" fontId="1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0" borderId="3" xfId="0" applyFont="1" applyFill="1" applyBorder="1"/>
    <xf numFmtId="0" fontId="1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4" xfId="0" applyFont="1" applyFill="1" applyBorder="1"/>
    <xf numFmtId="0" fontId="1" fillId="0" borderId="5" xfId="0" applyFont="1" applyFill="1" applyBorder="1"/>
    <xf numFmtId="0" fontId="11" fillId="0" borderId="11" xfId="0" applyFont="1" applyFill="1" applyBorder="1"/>
    <xf numFmtId="0" fontId="1" fillId="0" borderId="12" xfId="0" applyFont="1" applyFill="1" applyBorder="1"/>
    <xf numFmtId="0" fontId="11" fillId="0" borderId="13" xfId="0" applyFont="1" applyBorder="1" applyAlignment="1">
      <alignment horizontal="justify"/>
    </xf>
    <xf numFmtId="0" fontId="11" fillId="0" borderId="14" xfId="0" applyFont="1" applyBorder="1" applyAlignment="1">
      <alignment horizontal="justify"/>
    </xf>
    <xf numFmtId="0" fontId="11" fillId="0" borderId="13" xfId="0" applyFont="1" applyBorder="1"/>
    <xf numFmtId="0" fontId="11" fillId="0" borderId="14" xfId="0" applyFont="1" applyBorder="1"/>
    <xf numFmtId="0" fontId="12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0" fillId="0" borderId="0" xfId="0" applyAlignment="1"/>
    <xf numFmtId="0" fontId="12" fillId="0" borderId="0" xfId="0" applyFont="1" applyFill="1" applyBorder="1" applyAlignment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textRotation="9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0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opLeftCell="A20" workbookViewId="0">
      <selection activeCell="D38" sqref="D38:F38"/>
    </sheetView>
  </sheetViews>
  <sheetFormatPr defaultRowHeight="12.75"/>
  <cols>
    <col min="1" max="1" width="2.85546875" customWidth="1"/>
    <col min="2" max="2" width="4.5703125" customWidth="1"/>
    <col min="3" max="3" width="21.140625" customWidth="1"/>
    <col min="4" max="4" width="19.7109375" customWidth="1"/>
    <col min="5" max="5" width="7" customWidth="1"/>
    <col min="6" max="6" width="7.85546875" customWidth="1"/>
    <col min="7" max="7" width="8.28515625" customWidth="1"/>
    <col min="8" max="8" width="8.140625" customWidth="1"/>
  </cols>
  <sheetData>
    <row r="1" spans="1:8" ht="20.25">
      <c r="A1" s="8" t="s">
        <v>48</v>
      </c>
      <c r="B1" s="8"/>
      <c r="C1" s="8"/>
      <c r="D1" s="8"/>
      <c r="E1" s="8"/>
      <c r="F1" s="9"/>
      <c r="G1" s="9"/>
    </row>
    <row r="2" spans="1:8" ht="20.25">
      <c r="A2" s="8" t="s">
        <v>47</v>
      </c>
      <c r="B2" s="8"/>
      <c r="C2" s="8"/>
      <c r="D2" s="8"/>
      <c r="E2" s="8"/>
      <c r="F2" s="9"/>
      <c r="G2" s="9"/>
    </row>
    <row r="3" spans="1:8" ht="15">
      <c r="C3" s="10" t="s">
        <v>68</v>
      </c>
      <c r="D3" s="10"/>
    </row>
    <row r="4" spans="1:8" ht="13.5" thickBot="1"/>
    <row r="5" spans="1:8" ht="48" customHeight="1">
      <c r="B5" s="77" t="s">
        <v>0</v>
      </c>
      <c r="C5" s="78" t="s">
        <v>2</v>
      </c>
      <c r="D5" s="79" t="s">
        <v>3</v>
      </c>
      <c r="E5" s="75" t="s">
        <v>70</v>
      </c>
      <c r="F5" s="76"/>
      <c r="G5" s="73" t="s">
        <v>6</v>
      </c>
      <c r="H5" s="73" t="s">
        <v>4</v>
      </c>
    </row>
    <row r="6" spans="1:8" ht="43.5" customHeight="1" thickBot="1">
      <c r="B6" s="77"/>
      <c r="C6" s="78"/>
      <c r="D6" s="79"/>
      <c r="E6" s="11" t="s">
        <v>1</v>
      </c>
      <c r="F6" s="15" t="s">
        <v>7</v>
      </c>
      <c r="G6" s="74"/>
      <c r="H6" s="74"/>
    </row>
    <row r="7" spans="1:8" ht="19.5" hidden="1" customHeight="1" thickBot="1">
      <c r="B7" s="1"/>
      <c r="C7" s="2"/>
      <c r="D7" s="3"/>
      <c r="E7" s="3"/>
      <c r="F7" s="3"/>
      <c r="G7" s="3"/>
      <c r="H7" s="3"/>
    </row>
    <row r="8" spans="1:8" s="27" customFormat="1" ht="12.75" customHeight="1">
      <c r="B8" s="61">
        <v>1</v>
      </c>
      <c r="C8" s="64" t="s">
        <v>41</v>
      </c>
      <c r="D8" s="28" t="s">
        <v>49</v>
      </c>
      <c r="E8" s="29">
        <v>53.25</v>
      </c>
      <c r="F8" s="30" t="s">
        <v>143</v>
      </c>
      <c r="G8" s="70">
        <f xml:space="preserve"> SUM(E8:E10)</f>
        <v>164.5</v>
      </c>
      <c r="H8" s="67" t="s">
        <v>138</v>
      </c>
    </row>
    <row r="9" spans="1:8" s="27" customFormat="1" ht="12.75" customHeight="1">
      <c r="B9" s="62"/>
      <c r="C9" s="65"/>
      <c r="D9" s="31" t="s">
        <v>50</v>
      </c>
      <c r="E9" s="32">
        <v>52</v>
      </c>
      <c r="F9" s="33"/>
      <c r="G9" s="71"/>
      <c r="H9" s="68"/>
    </row>
    <row r="10" spans="1:8" s="27" customFormat="1" ht="13.5" customHeight="1" thickBot="1">
      <c r="B10" s="63"/>
      <c r="C10" s="66"/>
      <c r="D10" s="34" t="s">
        <v>51</v>
      </c>
      <c r="E10" s="35">
        <v>59.25</v>
      </c>
      <c r="F10" s="36" t="s">
        <v>136</v>
      </c>
      <c r="G10" s="72"/>
      <c r="H10" s="69"/>
    </row>
    <row r="11" spans="1:8" s="27" customFormat="1" ht="13.5" customHeight="1">
      <c r="B11" s="61">
        <v>2</v>
      </c>
      <c r="C11" s="64" t="s">
        <v>52</v>
      </c>
      <c r="D11" s="37" t="s">
        <v>128</v>
      </c>
      <c r="E11" s="38">
        <v>42.25</v>
      </c>
      <c r="F11" s="39"/>
      <c r="G11" s="70">
        <f xml:space="preserve"> SUM(E11:E13)</f>
        <v>120</v>
      </c>
      <c r="H11" s="67" t="s">
        <v>143</v>
      </c>
    </row>
    <row r="12" spans="1:8" s="27" customFormat="1" ht="12.75" customHeight="1">
      <c r="B12" s="62"/>
      <c r="C12" s="65"/>
      <c r="D12" s="40" t="s">
        <v>53</v>
      </c>
      <c r="E12" s="41">
        <v>38.25</v>
      </c>
      <c r="F12" s="42"/>
      <c r="G12" s="71"/>
      <c r="H12" s="68"/>
    </row>
    <row r="13" spans="1:8" s="27" customFormat="1" ht="13.5" customHeight="1" thickBot="1">
      <c r="B13" s="63"/>
      <c r="C13" s="66"/>
      <c r="D13" s="43" t="s">
        <v>54</v>
      </c>
      <c r="E13" s="44">
        <v>39.5</v>
      </c>
      <c r="F13" s="45"/>
      <c r="G13" s="72"/>
      <c r="H13" s="69"/>
    </row>
    <row r="14" spans="1:8" s="27" customFormat="1" ht="12.75" customHeight="1">
      <c r="B14" s="61">
        <v>3</v>
      </c>
      <c r="C14" s="64" t="s">
        <v>17</v>
      </c>
      <c r="D14" s="37" t="s">
        <v>55</v>
      </c>
      <c r="E14" s="29">
        <v>52.5</v>
      </c>
      <c r="F14" s="46"/>
      <c r="G14" s="70">
        <f xml:space="preserve"> SUM(E14:E16)</f>
        <v>120.25</v>
      </c>
      <c r="H14" s="67" t="s">
        <v>142</v>
      </c>
    </row>
    <row r="15" spans="1:8" s="27" customFormat="1" ht="12.75" customHeight="1">
      <c r="B15" s="62"/>
      <c r="C15" s="65"/>
      <c r="D15" s="40" t="s">
        <v>56</v>
      </c>
      <c r="E15" s="32">
        <v>36.5</v>
      </c>
      <c r="F15" s="47"/>
      <c r="G15" s="71"/>
      <c r="H15" s="68"/>
    </row>
    <row r="16" spans="1:8" s="27" customFormat="1" ht="13.5" customHeight="1" thickBot="1">
      <c r="B16" s="63"/>
      <c r="C16" s="66"/>
      <c r="D16" s="48" t="s">
        <v>57</v>
      </c>
      <c r="E16" s="35">
        <v>31.25</v>
      </c>
      <c r="F16" s="36"/>
      <c r="G16" s="72"/>
      <c r="H16" s="69"/>
    </row>
    <row r="17" spans="2:8" s="27" customFormat="1" ht="12.75" customHeight="1">
      <c r="B17" s="61">
        <v>4</v>
      </c>
      <c r="C17" s="64" t="s">
        <v>58</v>
      </c>
      <c r="D17" s="37" t="s">
        <v>21</v>
      </c>
      <c r="E17" s="29">
        <v>57.5</v>
      </c>
      <c r="F17" s="46" t="s">
        <v>146</v>
      </c>
      <c r="G17" s="70">
        <f xml:space="preserve"> SUM(E17:E19)</f>
        <v>163.5</v>
      </c>
      <c r="H17" s="67" t="s">
        <v>136</v>
      </c>
    </row>
    <row r="18" spans="2:8" s="27" customFormat="1" ht="12.75" customHeight="1">
      <c r="B18" s="62"/>
      <c r="C18" s="65"/>
      <c r="D18" s="40" t="s">
        <v>59</v>
      </c>
      <c r="E18" s="32">
        <v>55.5</v>
      </c>
      <c r="F18" s="47" t="s">
        <v>142</v>
      </c>
      <c r="G18" s="71"/>
      <c r="H18" s="68"/>
    </row>
    <row r="19" spans="2:8" s="27" customFormat="1" ht="13.5" customHeight="1" thickBot="1">
      <c r="B19" s="63"/>
      <c r="C19" s="66"/>
      <c r="D19" s="48" t="s">
        <v>105</v>
      </c>
      <c r="E19" s="35">
        <v>50.5</v>
      </c>
      <c r="F19" s="36"/>
      <c r="G19" s="72"/>
      <c r="H19" s="69"/>
    </row>
    <row r="20" spans="2:8" s="27" customFormat="1" ht="12.75" customHeight="1">
      <c r="B20" s="61">
        <v>5</v>
      </c>
      <c r="C20" s="64" t="s">
        <v>60</v>
      </c>
      <c r="D20" s="37" t="s">
        <v>61</v>
      </c>
      <c r="E20" s="29">
        <v>67.25</v>
      </c>
      <c r="F20" s="46" t="s">
        <v>137</v>
      </c>
      <c r="G20" s="70">
        <f xml:space="preserve"> SUM(E20:E22)</f>
        <v>175.75</v>
      </c>
      <c r="H20" s="67" t="s">
        <v>137</v>
      </c>
    </row>
    <row r="21" spans="2:8" s="27" customFormat="1" ht="12.75" customHeight="1">
      <c r="B21" s="62"/>
      <c r="C21" s="65"/>
      <c r="D21" s="40" t="s">
        <v>62</v>
      </c>
      <c r="E21" s="32">
        <v>51.25</v>
      </c>
      <c r="F21" s="47"/>
      <c r="G21" s="71"/>
      <c r="H21" s="68"/>
    </row>
    <row r="22" spans="2:8" s="27" customFormat="1" ht="13.5" customHeight="1" thickBot="1">
      <c r="B22" s="63"/>
      <c r="C22" s="66"/>
      <c r="D22" s="48" t="s">
        <v>63</v>
      </c>
      <c r="E22" s="35">
        <v>57.25</v>
      </c>
      <c r="F22" s="36" t="s">
        <v>139</v>
      </c>
      <c r="G22" s="72"/>
      <c r="H22" s="69"/>
    </row>
    <row r="23" spans="2:8" s="27" customFormat="1" ht="12.75" customHeight="1">
      <c r="B23" s="61">
        <v>6</v>
      </c>
      <c r="C23" s="64" t="s">
        <v>40</v>
      </c>
      <c r="D23" s="28" t="s">
        <v>24</v>
      </c>
      <c r="E23" s="29">
        <v>59.5</v>
      </c>
      <c r="F23" s="46" t="s">
        <v>138</v>
      </c>
      <c r="G23" s="70">
        <f xml:space="preserve"> SUM(E23:E25)</f>
        <v>162</v>
      </c>
      <c r="H23" s="67" t="s">
        <v>141</v>
      </c>
    </row>
    <row r="24" spans="2:8" s="27" customFormat="1" ht="12.75" customHeight="1">
      <c r="B24" s="62"/>
      <c r="C24" s="65"/>
      <c r="D24" s="31" t="s">
        <v>29</v>
      </c>
      <c r="E24" s="32">
        <v>57.5</v>
      </c>
      <c r="F24" s="47" t="s">
        <v>146</v>
      </c>
      <c r="G24" s="71"/>
      <c r="H24" s="68"/>
    </row>
    <row r="25" spans="2:8" s="27" customFormat="1" ht="13.5" customHeight="1" thickBot="1">
      <c r="B25" s="63"/>
      <c r="C25" s="66"/>
      <c r="D25" s="34" t="s">
        <v>30</v>
      </c>
      <c r="E25" s="35">
        <v>45</v>
      </c>
      <c r="F25" s="36"/>
      <c r="G25" s="72"/>
      <c r="H25" s="69"/>
    </row>
    <row r="26" spans="2:8" s="27" customFormat="1" ht="12.75" customHeight="1">
      <c r="B26" s="61">
        <v>7</v>
      </c>
      <c r="C26" s="64" t="s">
        <v>64</v>
      </c>
      <c r="D26" s="28" t="s">
        <v>107</v>
      </c>
      <c r="E26" s="29">
        <v>51</v>
      </c>
      <c r="F26" s="46"/>
      <c r="G26" s="70">
        <f xml:space="preserve"> SUM(E26:E28)</f>
        <v>124.75</v>
      </c>
      <c r="H26" s="67" t="s">
        <v>139</v>
      </c>
    </row>
    <row r="27" spans="2:8" s="27" customFormat="1" ht="12.75" customHeight="1">
      <c r="B27" s="62"/>
      <c r="C27" s="65"/>
      <c r="D27" s="31" t="s">
        <v>65</v>
      </c>
      <c r="E27" s="32">
        <v>38.75</v>
      </c>
      <c r="F27" s="47"/>
      <c r="G27" s="71"/>
      <c r="H27" s="68"/>
    </row>
    <row r="28" spans="2:8" s="27" customFormat="1" ht="13.5" customHeight="1" thickBot="1">
      <c r="B28" s="63"/>
      <c r="C28" s="66"/>
      <c r="D28" s="34" t="s">
        <v>66</v>
      </c>
      <c r="E28" s="35">
        <v>35</v>
      </c>
      <c r="F28" s="36"/>
      <c r="G28" s="72"/>
      <c r="H28" s="69"/>
    </row>
    <row r="29" spans="2:8" s="27" customFormat="1" ht="13.5" customHeight="1">
      <c r="B29" s="61">
        <v>8</v>
      </c>
      <c r="C29" s="64" t="s">
        <v>64</v>
      </c>
      <c r="D29" s="28" t="s">
        <v>106</v>
      </c>
      <c r="E29" s="29">
        <v>35</v>
      </c>
      <c r="F29" s="46"/>
      <c r="G29" s="70">
        <f xml:space="preserve"> SUM(E29:E31)</f>
        <v>72.25</v>
      </c>
      <c r="H29" s="67"/>
    </row>
    <row r="30" spans="2:8" s="27" customFormat="1" ht="12.75" customHeight="1">
      <c r="B30" s="62"/>
      <c r="C30" s="65"/>
      <c r="D30" s="31" t="s">
        <v>145</v>
      </c>
      <c r="E30" s="32">
        <v>37.25</v>
      </c>
      <c r="F30" s="47"/>
      <c r="G30" s="71"/>
      <c r="H30" s="68"/>
    </row>
    <row r="31" spans="2:8" s="27" customFormat="1" ht="13.5" customHeight="1" thickBot="1">
      <c r="B31" s="63"/>
      <c r="C31" s="66"/>
      <c r="D31" s="34"/>
      <c r="E31" s="35"/>
      <c r="F31" s="36"/>
      <c r="G31" s="72"/>
      <c r="H31" s="69"/>
    </row>
    <row r="32" spans="2:8">
      <c r="B32" s="61">
        <v>9</v>
      </c>
      <c r="C32" s="64" t="s">
        <v>108</v>
      </c>
      <c r="D32" s="28" t="s">
        <v>109</v>
      </c>
      <c r="E32" s="29">
        <v>32.25</v>
      </c>
      <c r="F32" s="46"/>
      <c r="G32" s="70">
        <f xml:space="preserve"> SUM(E32:E34)</f>
        <v>128.75</v>
      </c>
      <c r="H32" s="67" t="s">
        <v>140</v>
      </c>
    </row>
    <row r="33" spans="2:8">
      <c r="B33" s="62"/>
      <c r="C33" s="65"/>
      <c r="D33" s="31" t="s">
        <v>110</v>
      </c>
      <c r="E33" s="32">
        <v>50.75</v>
      </c>
      <c r="F33" s="47"/>
      <c r="G33" s="71"/>
      <c r="H33" s="68"/>
    </row>
    <row r="34" spans="2:8" ht="12.75" customHeight="1" thickBot="1">
      <c r="B34" s="63"/>
      <c r="C34" s="66"/>
      <c r="D34" s="34" t="s">
        <v>111</v>
      </c>
      <c r="E34" s="35">
        <v>45.75</v>
      </c>
      <c r="F34" s="36"/>
      <c r="G34" s="72"/>
      <c r="H34" s="69"/>
    </row>
    <row r="35" spans="2:8" ht="13.5" customHeight="1"/>
    <row r="36" spans="2:8">
      <c r="D36" s="56" t="s">
        <v>88</v>
      </c>
      <c r="E36" s="57"/>
      <c r="F36" s="57"/>
    </row>
    <row r="38" spans="2:8">
      <c r="D38" s="58" t="s">
        <v>153</v>
      </c>
      <c r="E38" s="59"/>
      <c r="F38" s="59"/>
    </row>
    <row r="39" spans="2:8">
      <c r="D39" s="60"/>
      <c r="E39" s="60"/>
      <c r="F39" s="60"/>
    </row>
  </sheetData>
  <mergeCells count="44">
    <mergeCell ref="B8:B10"/>
    <mergeCell ref="C8:C10"/>
    <mergeCell ref="E5:F5"/>
    <mergeCell ref="B5:B6"/>
    <mergeCell ref="C5:C6"/>
    <mergeCell ref="D5:D6"/>
    <mergeCell ref="H5:H6"/>
    <mergeCell ref="H8:H10"/>
    <mergeCell ref="H11:H13"/>
    <mergeCell ref="H14:H16"/>
    <mergeCell ref="G5:G6"/>
    <mergeCell ref="G8:G10"/>
    <mergeCell ref="G11:G13"/>
    <mergeCell ref="G14:G16"/>
    <mergeCell ref="B11:B13"/>
    <mergeCell ref="C11:C13"/>
    <mergeCell ref="H26:H28"/>
    <mergeCell ref="C26:C28"/>
    <mergeCell ref="G26:G28"/>
    <mergeCell ref="B23:B25"/>
    <mergeCell ref="G23:G25"/>
    <mergeCell ref="H29:H31"/>
    <mergeCell ref="H23:H25"/>
    <mergeCell ref="G17:G19"/>
    <mergeCell ref="B14:B16"/>
    <mergeCell ref="C14:C16"/>
    <mergeCell ref="C23:C25"/>
    <mergeCell ref="B26:B28"/>
    <mergeCell ref="G32:G34"/>
    <mergeCell ref="B29:B31"/>
    <mergeCell ref="C29:C31"/>
    <mergeCell ref="G29:G31"/>
    <mergeCell ref="B17:B19"/>
    <mergeCell ref="C17:C19"/>
    <mergeCell ref="H17:H19"/>
    <mergeCell ref="H20:H22"/>
    <mergeCell ref="B20:B22"/>
    <mergeCell ref="C20:C22"/>
    <mergeCell ref="G20:G22"/>
    <mergeCell ref="D38:F38"/>
    <mergeCell ref="D39:F39"/>
    <mergeCell ref="B32:B34"/>
    <mergeCell ref="C32:C34"/>
    <mergeCell ref="H32:H34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opLeftCell="A41" workbookViewId="0">
      <selection activeCell="E53" sqref="E53"/>
    </sheetView>
  </sheetViews>
  <sheetFormatPr defaultRowHeight="12.75"/>
  <cols>
    <col min="1" max="1" width="2.28515625" customWidth="1"/>
    <col min="2" max="2" width="3.85546875" customWidth="1"/>
    <col min="3" max="3" width="22.5703125" customWidth="1"/>
    <col min="4" max="4" width="18.85546875" customWidth="1"/>
    <col min="5" max="5" width="6.7109375" customWidth="1"/>
    <col min="6" max="6" width="8" customWidth="1"/>
    <col min="7" max="7" width="7.5703125" customWidth="1"/>
    <col min="8" max="8" width="7.140625" customWidth="1"/>
  </cols>
  <sheetData>
    <row r="1" spans="1:8" ht="20.25">
      <c r="A1" s="8" t="s">
        <v>104</v>
      </c>
      <c r="B1" s="8"/>
      <c r="C1" s="8"/>
      <c r="D1" s="8"/>
      <c r="E1" s="8"/>
      <c r="F1" s="9"/>
      <c r="G1" s="9"/>
    </row>
    <row r="2" spans="1:8" ht="20.25">
      <c r="A2" s="8" t="s">
        <v>67</v>
      </c>
      <c r="B2" s="8"/>
      <c r="C2" s="8"/>
      <c r="D2" s="8"/>
      <c r="E2" s="8"/>
      <c r="F2" s="9"/>
      <c r="G2" s="9"/>
    </row>
    <row r="3" spans="1:8" ht="15">
      <c r="C3" s="10" t="s">
        <v>68</v>
      </c>
      <c r="D3" s="10"/>
    </row>
    <row r="4" spans="1:8" ht="13.5" thickBot="1"/>
    <row r="5" spans="1:8" ht="48" customHeight="1">
      <c r="B5" s="77" t="s">
        <v>0</v>
      </c>
      <c r="C5" s="78" t="s">
        <v>2</v>
      </c>
      <c r="D5" s="79" t="s">
        <v>3</v>
      </c>
      <c r="E5" s="75" t="s">
        <v>70</v>
      </c>
      <c r="F5" s="76"/>
      <c r="G5" s="73" t="s">
        <v>6</v>
      </c>
      <c r="H5" s="73" t="s">
        <v>4</v>
      </c>
    </row>
    <row r="6" spans="1:8" ht="43.5" customHeight="1" thickBot="1">
      <c r="B6" s="77"/>
      <c r="C6" s="78"/>
      <c r="D6" s="79"/>
      <c r="E6" s="11" t="s">
        <v>1</v>
      </c>
      <c r="F6" s="15" t="s">
        <v>7</v>
      </c>
      <c r="G6" s="74"/>
      <c r="H6" s="74"/>
    </row>
    <row r="7" spans="1:8" ht="19.5" hidden="1" customHeight="1" thickBot="1">
      <c r="B7" s="1"/>
      <c r="C7" s="2"/>
      <c r="D7" s="3"/>
      <c r="E7" s="3"/>
      <c r="F7" s="3"/>
      <c r="G7" s="3"/>
      <c r="H7" s="3"/>
    </row>
    <row r="8" spans="1:8" ht="12.75" customHeight="1">
      <c r="B8" s="61">
        <v>1</v>
      </c>
      <c r="C8" s="64" t="s">
        <v>46</v>
      </c>
      <c r="D8" s="28" t="s">
        <v>35</v>
      </c>
      <c r="E8" s="4">
        <v>56.75</v>
      </c>
      <c r="F8" s="16"/>
      <c r="G8" s="83">
        <f>SUM(E8:E10)</f>
        <v>183.5</v>
      </c>
      <c r="H8" s="86" t="s">
        <v>136</v>
      </c>
    </row>
    <row r="9" spans="1:8" ht="12.75" customHeight="1">
      <c r="B9" s="62"/>
      <c r="C9" s="65"/>
      <c r="D9" s="31" t="s">
        <v>36</v>
      </c>
      <c r="E9" s="5">
        <v>72.75</v>
      </c>
      <c r="F9" s="17" t="s">
        <v>138</v>
      </c>
      <c r="G9" s="84"/>
      <c r="H9" s="87"/>
    </row>
    <row r="10" spans="1:8" ht="13.5" customHeight="1" thickBot="1">
      <c r="B10" s="63"/>
      <c r="C10" s="66"/>
      <c r="D10" s="34" t="s">
        <v>37</v>
      </c>
      <c r="E10" s="6">
        <v>54</v>
      </c>
      <c r="F10" s="18"/>
      <c r="G10" s="85"/>
      <c r="H10" s="88"/>
    </row>
    <row r="11" spans="1:8" ht="13.5" customHeight="1" thickBot="1">
      <c r="B11" s="61">
        <v>2</v>
      </c>
      <c r="C11" s="64" t="s">
        <v>71</v>
      </c>
      <c r="D11" s="34" t="s">
        <v>26</v>
      </c>
      <c r="E11" s="12">
        <v>41.25</v>
      </c>
      <c r="F11" s="19"/>
      <c r="G11" s="83">
        <f>SUM(E11:E13)</f>
        <v>116.75</v>
      </c>
      <c r="H11" s="86" t="s">
        <v>150</v>
      </c>
    </row>
    <row r="12" spans="1:8" ht="12.75" customHeight="1">
      <c r="B12" s="62"/>
      <c r="C12" s="65"/>
      <c r="D12" s="51" t="s">
        <v>27</v>
      </c>
      <c r="E12" s="13">
        <v>33</v>
      </c>
      <c r="F12" s="20"/>
      <c r="G12" s="84"/>
      <c r="H12" s="87"/>
    </row>
    <row r="13" spans="1:8" ht="13.5" customHeight="1" thickBot="1">
      <c r="B13" s="63"/>
      <c r="C13" s="66"/>
      <c r="D13" s="31" t="s">
        <v>112</v>
      </c>
      <c r="E13" s="14">
        <v>42.5</v>
      </c>
      <c r="F13" s="21"/>
      <c r="G13" s="85"/>
      <c r="H13" s="88"/>
    </row>
    <row r="14" spans="1:8" ht="12.75" customHeight="1">
      <c r="B14" s="61">
        <v>3</v>
      </c>
      <c r="C14" s="64" t="s">
        <v>152</v>
      </c>
      <c r="D14" s="28" t="s">
        <v>45</v>
      </c>
      <c r="E14" s="4">
        <v>63.5</v>
      </c>
      <c r="F14" s="16"/>
      <c r="G14" s="83">
        <f>SUM(E14:E16)</f>
        <v>179.5</v>
      </c>
      <c r="H14" s="86" t="s">
        <v>141</v>
      </c>
    </row>
    <row r="15" spans="1:8" ht="12.75" customHeight="1">
      <c r="B15" s="62"/>
      <c r="C15" s="65"/>
      <c r="D15" s="31" t="s">
        <v>44</v>
      </c>
      <c r="E15" s="5">
        <v>59.5</v>
      </c>
      <c r="F15" s="22"/>
      <c r="G15" s="84"/>
      <c r="H15" s="87"/>
    </row>
    <row r="16" spans="1:8" ht="13.5" customHeight="1" thickBot="1">
      <c r="B16" s="63"/>
      <c r="C16" s="66"/>
      <c r="D16" s="34" t="s">
        <v>72</v>
      </c>
      <c r="E16" s="6">
        <v>56.5</v>
      </c>
      <c r="F16" s="23"/>
      <c r="G16" s="85"/>
      <c r="H16" s="88"/>
    </row>
    <row r="17" spans="2:8" ht="12.75" customHeight="1">
      <c r="B17" s="61">
        <v>4</v>
      </c>
      <c r="C17" s="64" t="s">
        <v>151</v>
      </c>
      <c r="D17" s="37" t="s">
        <v>33</v>
      </c>
      <c r="E17" s="4">
        <v>63</v>
      </c>
      <c r="F17" s="24" t="s">
        <v>139</v>
      </c>
      <c r="G17" s="83">
        <f>SUM(E17:E19)</f>
        <v>171.25</v>
      </c>
      <c r="H17" s="86" t="s">
        <v>140</v>
      </c>
    </row>
    <row r="18" spans="2:8" ht="12.75" customHeight="1">
      <c r="B18" s="62"/>
      <c r="C18" s="65"/>
      <c r="D18" s="40" t="s">
        <v>73</v>
      </c>
      <c r="E18" s="5">
        <v>54</v>
      </c>
      <c r="F18" s="22"/>
      <c r="G18" s="84"/>
      <c r="H18" s="87"/>
    </row>
    <row r="19" spans="2:8" ht="13.5" customHeight="1" thickBot="1">
      <c r="B19" s="63"/>
      <c r="C19" s="66"/>
      <c r="D19" s="48" t="s">
        <v>32</v>
      </c>
      <c r="E19" s="6">
        <v>54.25</v>
      </c>
      <c r="F19" s="23"/>
      <c r="G19" s="85"/>
      <c r="H19" s="88"/>
    </row>
    <row r="20" spans="2:8" ht="12.75" customHeight="1">
      <c r="B20" s="61">
        <v>5</v>
      </c>
      <c r="C20" s="64" t="s">
        <v>69</v>
      </c>
      <c r="D20" s="28" t="s">
        <v>43</v>
      </c>
      <c r="E20" s="4">
        <v>47.5</v>
      </c>
      <c r="F20" s="16"/>
      <c r="G20" s="83">
        <f>SUM(E20:E22)</f>
        <v>163.25</v>
      </c>
      <c r="H20" s="86" t="s">
        <v>142</v>
      </c>
    </row>
    <row r="21" spans="2:8" ht="12.75" customHeight="1">
      <c r="B21" s="62"/>
      <c r="C21" s="65"/>
      <c r="D21" s="31" t="s">
        <v>74</v>
      </c>
      <c r="E21" s="5">
        <v>60.75</v>
      </c>
      <c r="F21" s="22"/>
      <c r="G21" s="84"/>
      <c r="H21" s="87"/>
    </row>
    <row r="22" spans="2:8" ht="13.5" customHeight="1" thickBot="1">
      <c r="B22" s="63"/>
      <c r="C22" s="66"/>
      <c r="D22" s="34" t="s">
        <v>31</v>
      </c>
      <c r="E22" s="6">
        <v>55</v>
      </c>
      <c r="F22" s="23"/>
      <c r="G22" s="85"/>
      <c r="H22" s="88"/>
    </row>
    <row r="23" spans="2:8" ht="12.75" customHeight="1">
      <c r="B23" s="61">
        <v>6</v>
      </c>
      <c r="C23" s="65" t="s">
        <v>78</v>
      </c>
      <c r="D23" s="37" t="s">
        <v>75</v>
      </c>
      <c r="E23" s="4">
        <v>52.25</v>
      </c>
      <c r="F23" s="16"/>
      <c r="G23" s="83">
        <f>SUM(E23:E25)</f>
        <v>149</v>
      </c>
      <c r="H23" s="86" t="s">
        <v>143</v>
      </c>
    </row>
    <row r="24" spans="2:8" ht="12.75" customHeight="1">
      <c r="B24" s="62"/>
      <c r="C24" s="65"/>
      <c r="D24" s="40" t="s">
        <v>76</v>
      </c>
      <c r="E24" s="5">
        <v>52.5</v>
      </c>
      <c r="F24" s="22"/>
      <c r="G24" s="84"/>
      <c r="H24" s="87"/>
    </row>
    <row r="25" spans="2:8" ht="13.5" customHeight="1" thickBot="1">
      <c r="B25" s="62"/>
      <c r="C25" s="66"/>
      <c r="D25" s="48" t="s">
        <v>42</v>
      </c>
      <c r="E25" s="6">
        <v>44.25</v>
      </c>
      <c r="F25" s="23"/>
      <c r="G25" s="85"/>
      <c r="H25" s="88"/>
    </row>
    <row r="26" spans="2:8" ht="12.75" customHeight="1">
      <c r="B26" s="61">
        <v>7</v>
      </c>
      <c r="C26" s="64" t="s">
        <v>79</v>
      </c>
      <c r="D26" s="37" t="s">
        <v>22</v>
      </c>
      <c r="E26" s="4">
        <v>66.75</v>
      </c>
      <c r="F26" s="16" t="s">
        <v>140</v>
      </c>
      <c r="G26" s="83">
        <f>SUM(E26:E28)</f>
        <v>197</v>
      </c>
      <c r="H26" s="86" t="s">
        <v>138</v>
      </c>
    </row>
    <row r="27" spans="2:8" ht="12.75" customHeight="1">
      <c r="B27" s="62"/>
      <c r="C27" s="65"/>
      <c r="D27" s="40" t="s">
        <v>23</v>
      </c>
      <c r="E27" s="5">
        <v>70.5</v>
      </c>
      <c r="F27" s="22" t="s">
        <v>141</v>
      </c>
      <c r="G27" s="84"/>
      <c r="H27" s="87"/>
    </row>
    <row r="28" spans="2:8" ht="12.75" customHeight="1" thickBot="1">
      <c r="B28" s="63"/>
      <c r="C28" s="66"/>
      <c r="D28" s="48" t="s">
        <v>77</v>
      </c>
      <c r="E28" s="7">
        <v>59.75</v>
      </c>
      <c r="F28" s="25"/>
      <c r="G28" s="85"/>
      <c r="H28" s="87"/>
    </row>
    <row r="29" spans="2:8" ht="12.75" customHeight="1">
      <c r="B29" s="61">
        <v>8</v>
      </c>
      <c r="C29" s="64" t="s">
        <v>25</v>
      </c>
      <c r="D29" s="37" t="s">
        <v>16</v>
      </c>
      <c r="E29" s="4">
        <v>73</v>
      </c>
      <c r="F29" s="16" t="s">
        <v>137</v>
      </c>
      <c r="G29" s="83">
        <f>SUM(E29:E31)</f>
        <v>200</v>
      </c>
      <c r="H29" s="86" t="s">
        <v>137</v>
      </c>
    </row>
    <row r="30" spans="2:8" ht="12.75" customHeight="1">
      <c r="B30" s="62"/>
      <c r="C30" s="65"/>
      <c r="D30" s="40" t="s">
        <v>28</v>
      </c>
      <c r="E30" s="5">
        <v>71.75</v>
      </c>
      <c r="F30" s="22" t="s">
        <v>136</v>
      </c>
      <c r="G30" s="84"/>
      <c r="H30" s="87"/>
    </row>
    <row r="31" spans="2:8" ht="13.5" customHeight="1" thickBot="1">
      <c r="B31" s="63"/>
      <c r="C31" s="66"/>
      <c r="D31" s="34" t="s">
        <v>80</v>
      </c>
      <c r="E31" s="6">
        <v>55.25</v>
      </c>
      <c r="F31" s="23"/>
      <c r="G31" s="85"/>
      <c r="H31" s="88"/>
    </row>
    <row r="32" spans="2:8" ht="12.75" customHeight="1">
      <c r="B32" s="61">
        <v>9</v>
      </c>
      <c r="C32" s="80" t="s">
        <v>81</v>
      </c>
      <c r="D32" s="37" t="s">
        <v>10</v>
      </c>
      <c r="E32" s="4">
        <v>50.5</v>
      </c>
      <c r="F32" s="16"/>
      <c r="G32" s="83">
        <f>SUM(E32:E34)</f>
        <v>170.5</v>
      </c>
      <c r="H32" s="86" t="s">
        <v>139</v>
      </c>
    </row>
    <row r="33" spans="2:8" ht="12.75" customHeight="1">
      <c r="B33" s="62"/>
      <c r="C33" s="81"/>
      <c r="D33" s="40" t="s">
        <v>11</v>
      </c>
      <c r="E33" s="5">
        <v>59.25</v>
      </c>
      <c r="F33" s="22"/>
      <c r="G33" s="84"/>
      <c r="H33" s="87"/>
    </row>
    <row r="34" spans="2:8" ht="13.5" customHeight="1" thickBot="1">
      <c r="B34" s="63"/>
      <c r="C34" s="82"/>
      <c r="D34" s="48" t="s">
        <v>12</v>
      </c>
      <c r="E34" s="6">
        <v>60.75</v>
      </c>
      <c r="F34" s="23"/>
      <c r="G34" s="85"/>
      <c r="H34" s="88"/>
    </row>
    <row r="35" spans="2:8" ht="12.75" customHeight="1">
      <c r="B35" s="61">
        <v>10</v>
      </c>
      <c r="C35" s="80" t="s">
        <v>82</v>
      </c>
      <c r="D35" s="28" t="s">
        <v>83</v>
      </c>
      <c r="E35" s="4">
        <v>48</v>
      </c>
      <c r="F35" s="16"/>
      <c r="G35" s="83">
        <f>SUM(E35:E37)</f>
        <v>134.75</v>
      </c>
      <c r="H35" s="86" t="s">
        <v>144</v>
      </c>
    </row>
    <row r="36" spans="2:8" ht="12.75" customHeight="1">
      <c r="B36" s="62"/>
      <c r="C36" s="81"/>
      <c r="D36" s="31" t="s">
        <v>13</v>
      </c>
      <c r="E36" s="5">
        <v>50</v>
      </c>
      <c r="F36" s="22"/>
      <c r="G36" s="84"/>
      <c r="H36" s="87"/>
    </row>
    <row r="37" spans="2:8" ht="13.5" customHeight="1" thickBot="1">
      <c r="B37" s="63"/>
      <c r="C37" s="82"/>
      <c r="D37" s="34" t="s">
        <v>84</v>
      </c>
      <c r="E37" s="6">
        <v>36.75</v>
      </c>
      <c r="F37" s="23"/>
      <c r="G37" s="85"/>
      <c r="H37" s="88"/>
    </row>
    <row r="38" spans="2:8" ht="13.5" customHeight="1">
      <c r="B38" s="61">
        <v>11</v>
      </c>
      <c r="C38" s="80" t="s">
        <v>85</v>
      </c>
      <c r="D38" s="28" t="s">
        <v>86</v>
      </c>
      <c r="E38" s="4">
        <v>40.5</v>
      </c>
      <c r="F38" s="16"/>
      <c r="G38" s="83">
        <f>SUM(E38:E40)</f>
        <v>122.25</v>
      </c>
      <c r="H38" s="86" t="s">
        <v>148</v>
      </c>
    </row>
    <row r="39" spans="2:8" ht="13.5" customHeight="1">
      <c r="B39" s="62"/>
      <c r="C39" s="81"/>
      <c r="D39" s="31" t="s">
        <v>87</v>
      </c>
      <c r="E39" s="5">
        <v>40.5</v>
      </c>
      <c r="F39" s="5"/>
      <c r="G39" s="84"/>
      <c r="H39" s="87"/>
    </row>
    <row r="40" spans="2:8" ht="13.5" customHeight="1" thickBot="1">
      <c r="B40" s="63"/>
      <c r="C40" s="82"/>
      <c r="D40" s="34" t="s">
        <v>34</v>
      </c>
      <c r="E40" s="6">
        <v>41.25</v>
      </c>
      <c r="F40" s="6"/>
      <c r="G40" s="85"/>
      <c r="H40" s="88"/>
    </row>
    <row r="41" spans="2:8" ht="12.75" customHeight="1" thickBot="1">
      <c r="B41" s="61">
        <v>12</v>
      </c>
      <c r="C41" s="80" t="s">
        <v>113</v>
      </c>
      <c r="D41" s="52" t="s">
        <v>114</v>
      </c>
      <c r="E41" s="4">
        <v>34.25</v>
      </c>
      <c r="F41" s="4"/>
      <c r="G41" s="83">
        <f>SUM(E41:E43)</f>
        <v>119.25</v>
      </c>
      <c r="H41" s="86" t="s">
        <v>149</v>
      </c>
    </row>
    <row r="42" spans="2:8" ht="12.75" customHeight="1" thickBot="1">
      <c r="B42" s="62"/>
      <c r="C42" s="81"/>
      <c r="D42" s="53" t="s">
        <v>115</v>
      </c>
      <c r="E42" s="5">
        <v>38.75</v>
      </c>
      <c r="F42" s="22"/>
      <c r="G42" s="84"/>
      <c r="H42" s="87"/>
    </row>
    <row r="43" spans="2:8" ht="13.5" customHeight="1" thickBot="1">
      <c r="B43" s="63"/>
      <c r="C43" s="82"/>
      <c r="D43" s="53" t="s">
        <v>116</v>
      </c>
      <c r="E43" s="6">
        <v>46.25</v>
      </c>
      <c r="F43" s="6"/>
      <c r="G43" s="85"/>
      <c r="H43" s="88"/>
    </row>
    <row r="44" spans="2:8" ht="12.75" customHeight="1" thickBot="1">
      <c r="B44" s="61">
        <v>13</v>
      </c>
      <c r="C44" s="80" t="s">
        <v>117</v>
      </c>
      <c r="D44" s="52" t="s">
        <v>118</v>
      </c>
      <c r="E44" s="4">
        <v>45.25</v>
      </c>
      <c r="F44" s="4"/>
      <c r="G44" s="83">
        <f>SUM(E44:E46)</f>
        <v>125.75</v>
      </c>
      <c r="H44" s="86" t="s">
        <v>147</v>
      </c>
    </row>
    <row r="45" spans="2:8" ht="13.5" thickBot="1">
      <c r="B45" s="62"/>
      <c r="C45" s="81"/>
      <c r="D45" s="53" t="s">
        <v>119</v>
      </c>
      <c r="E45" s="5">
        <v>43</v>
      </c>
      <c r="F45" s="22"/>
      <c r="G45" s="84"/>
      <c r="H45" s="87"/>
    </row>
    <row r="46" spans="2:8" ht="13.5" thickBot="1">
      <c r="B46" s="63"/>
      <c r="C46" s="82"/>
      <c r="D46" s="53" t="s">
        <v>120</v>
      </c>
      <c r="E46" s="6">
        <v>37.5</v>
      </c>
      <c r="F46" s="6"/>
      <c r="G46" s="85"/>
      <c r="H46" s="88"/>
    </row>
    <row r="48" spans="2:8">
      <c r="D48" s="56" t="s">
        <v>88</v>
      </c>
      <c r="E48" s="57"/>
      <c r="F48" s="57"/>
    </row>
    <row r="49" spans="4:6">
      <c r="D49" s="58"/>
      <c r="E49" s="59"/>
      <c r="F49" s="59"/>
    </row>
    <row r="50" spans="4:6">
      <c r="D50" s="58" t="s">
        <v>154</v>
      </c>
      <c r="E50" s="59"/>
      <c r="F50" s="59"/>
    </row>
    <row r="51" spans="4:6">
      <c r="D51" s="60"/>
      <c r="E51" s="60"/>
      <c r="F51" s="60"/>
    </row>
    <row r="55" spans="4:6">
      <c r="D55" s="58"/>
      <c r="E55" s="59"/>
      <c r="F55" s="59"/>
    </row>
  </sheetData>
  <mergeCells count="62">
    <mergeCell ref="H44:H46"/>
    <mergeCell ref="B38:B40"/>
    <mergeCell ref="C38:C40"/>
    <mergeCell ref="H41:H43"/>
    <mergeCell ref="H38:H40"/>
    <mergeCell ref="G41:G43"/>
    <mergeCell ref="B44:B46"/>
    <mergeCell ref="C44:C46"/>
    <mergeCell ref="H32:H34"/>
    <mergeCell ref="H23:H25"/>
    <mergeCell ref="H26:H28"/>
    <mergeCell ref="H29:H31"/>
    <mergeCell ref="H17:H19"/>
    <mergeCell ref="G26:G28"/>
    <mergeCell ref="G23:G25"/>
    <mergeCell ref="G29:G31"/>
    <mergeCell ref="H5:H6"/>
    <mergeCell ref="H8:H10"/>
    <mergeCell ref="H11:H13"/>
    <mergeCell ref="H14:H16"/>
    <mergeCell ref="E5:F5"/>
    <mergeCell ref="B5:B6"/>
    <mergeCell ref="C5:C6"/>
    <mergeCell ref="D5:D6"/>
    <mergeCell ref="H35:H37"/>
    <mergeCell ref="H20:H22"/>
    <mergeCell ref="G20:G22"/>
    <mergeCell ref="B20:B22"/>
    <mergeCell ref="C20:C22"/>
    <mergeCell ref="B29:B31"/>
    <mergeCell ref="G5:G6"/>
    <mergeCell ref="B14:B16"/>
    <mergeCell ref="C14:C16"/>
    <mergeCell ref="B11:B13"/>
    <mergeCell ref="G11:G13"/>
    <mergeCell ref="G14:G16"/>
    <mergeCell ref="C11:C13"/>
    <mergeCell ref="B8:B10"/>
    <mergeCell ref="C8:C10"/>
    <mergeCell ref="G8:G10"/>
    <mergeCell ref="G17:G19"/>
    <mergeCell ref="G32:G34"/>
    <mergeCell ref="G35:G37"/>
    <mergeCell ref="G38:G40"/>
    <mergeCell ref="D49:F49"/>
    <mergeCell ref="D50:F50"/>
    <mergeCell ref="G44:G46"/>
    <mergeCell ref="D51:F51"/>
    <mergeCell ref="D55:F55"/>
    <mergeCell ref="B17:B19"/>
    <mergeCell ref="C17:C19"/>
    <mergeCell ref="B41:B43"/>
    <mergeCell ref="B26:B28"/>
    <mergeCell ref="C41:C43"/>
    <mergeCell ref="B23:B25"/>
    <mergeCell ref="C23:C25"/>
    <mergeCell ref="C26:C28"/>
    <mergeCell ref="C29:C31"/>
    <mergeCell ref="B32:B34"/>
    <mergeCell ref="C32:C34"/>
    <mergeCell ref="B35:B37"/>
    <mergeCell ref="C35:C37"/>
  </mergeCells>
  <phoneticPr fontId="0" type="noConversion"/>
  <pageMargins left="0.59055118110236227" right="0.59055118110236227" top="0.78740157480314965" bottom="0.59055118110236227" header="0.51181102362204722" footer="0.51181102362204722"/>
  <pageSetup paperSize="9" orientation="portrait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N10" sqref="N10"/>
    </sheetView>
  </sheetViews>
  <sheetFormatPr defaultRowHeight="12.75"/>
  <cols>
    <col min="1" max="1" width="2.28515625" customWidth="1"/>
    <col min="2" max="2" width="4.42578125" customWidth="1"/>
    <col min="3" max="3" width="22.140625" customWidth="1"/>
    <col min="4" max="4" width="18.28515625" customWidth="1"/>
    <col min="5" max="5" width="6.85546875" customWidth="1"/>
    <col min="6" max="6" width="7.5703125" customWidth="1"/>
    <col min="7" max="7" width="8" customWidth="1"/>
    <col min="8" max="8" width="7.42578125" customWidth="1"/>
  </cols>
  <sheetData>
    <row r="1" spans="1:8" ht="20.25">
      <c r="A1" s="8" t="s">
        <v>89</v>
      </c>
      <c r="B1" s="8"/>
      <c r="C1" s="8"/>
      <c r="D1" s="8"/>
      <c r="E1" s="8"/>
      <c r="F1" s="9"/>
      <c r="G1" s="9"/>
    </row>
    <row r="2" spans="1:8" ht="20.25">
      <c r="A2" s="8" t="s">
        <v>90</v>
      </c>
      <c r="B2" s="8"/>
      <c r="C2" s="8"/>
      <c r="D2" s="8"/>
      <c r="E2" s="8"/>
      <c r="F2" s="9"/>
      <c r="G2" s="9"/>
    </row>
    <row r="3" spans="1:8" ht="15">
      <c r="C3" s="10" t="s">
        <v>68</v>
      </c>
      <c r="D3" s="10"/>
    </row>
    <row r="4" spans="1:8" ht="13.5" thickBot="1"/>
    <row r="5" spans="1:8" ht="48" customHeight="1">
      <c r="B5" s="97" t="s">
        <v>0</v>
      </c>
      <c r="C5" s="75" t="s">
        <v>2</v>
      </c>
      <c r="D5" s="99" t="s">
        <v>3</v>
      </c>
      <c r="E5" s="75" t="s">
        <v>70</v>
      </c>
      <c r="F5" s="76"/>
      <c r="G5" s="73" t="s">
        <v>6</v>
      </c>
      <c r="H5" s="73" t="s">
        <v>4</v>
      </c>
    </row>
    <row r="6" spans="1:8" ht="43.5" customHeight="1" thickBot="1">
      <c r="B6" s="97"/>
      <c r="C6" s="98"/>
      <c r="D6" s="100"/>
      <c r="E6" s="11" t="s">
        <v>1</v>
      </c>
      <c r="F6" s="15" t="s">
        <v>7</v>
      </c>
      <c r="G6" s="74"/>
      <c r="H6" s="74"/>
    </row>
    <row r="7" spans="1:8" ht="19.5" hidden="1" customHeight="1" thickBot="1">
      <c r="B7" s="1"/>
      <c r="C7" s="2"/>
      <c r="D7" s="3"/>
      <c r="E7" s="3"/>
      <c r="F7" s="3"/>
      <c r="G7" s="3"/>
      <c r="H7" s="3"/>
    </row>
    <row r="8" spans="1:8" ht="12.75" customHeight="1">
      <c r="B8" s="61">
        <v>1</v>
      </c>
      <c r="C8" s="64" t="s">
        <v>91</v>
      </c>
      <c r="D8" s="28" t="s">
        <v>8</v>
      </c>
      <c r="E8" s="101" t="s">
        <v>156</v>
      </c>
      <c r="F8" s="102"/>
      <c r="G8" s="102"/>
      <c r="H8" s="103"/>
    </row>
    <row r="9" spans="1:8" ht="12.75" customHeight="1">
      <c r="B9" s="62"/>
      <c r="C9" s="65"/>
      <c r="D9" s="31" t="s">
        <v>134</v>
      </c>
      <c r="E9" s="104"/>
      <c r="F9" s="105"/>
      <c r="G9" s="105"/>
      <c r="H9" s="106"/>
    </row>
    <row r="10" spans="1:8" ht="13.5" customHeight="1" thickBot="1">
      <c r="B10" s="63"/>
      <c r="C10" s="66"/>
      <c r="D10" s="49" t="s">
        <v>92</v>
      </c>
      <c r="E10" s="107"/>
      <c r="F10" s="108"/>
      <c r="G10" s="108"/>
      <c r="H10" s="109"/>
    </row>
    <row r="11" spans="1:8" ht="13.5" customHeight="1" thickBot="1">
      <c r="B11" s="61">
        <v>2</v>
      </c>
      <c r="C11" s="64" t="s">
        <v>93</v>
      </c>
      <c r="D11" s="52" t="s">
        <v>121</v>
      </c>
      <c r="E11" s="12">
        <v>39</v>
      </c>
      <c r="F11" s="26"/>
      <c r="G11" s="83">
        <f>SUM(E11:E13)</f>
        <v>124</v>
      </c>
      <c r="H11" s="86" t="s">
        <v>139</v>
      </c>
    </row>
    <row r="12" spans="1:8" ht="12.75" customHeight="1" thickBot="1">
      <c r="B12" s="62"/>
      <c r="C12" s="65"/>
      <c r="D12" s="53" t="s">
        <v>127</v>
      </c>
      <c r="E12" s="13">
        <v>43</v>
      </c>
      <c r="F12" s="20"/>
      <c r="G12" s="84"/>
      <c r="H12" s="87"/>
    </row>
    <row r="13" spans="1:8" ht="13.5" customHeight="1" thickBot="1">
      <c r="B13" s="63"/>
      <c r="C13" s="66"/>
      <c r="D13" s="53" t="s">
        <v>122</v>
      </c>
      <c r="E13" s="14">
        <v>42</v>
      </c>
      <c r="F13" s="21"/>
      <c r="G13" s="85"/>
      <c r="H13" s="88"/>
    </row>
    <row r="14" spans="1:8" ht="12.75" customHeight="1">
      <c r="B14" s="61">
        <v>3</v>
      </c>
      <c r="C14" s="64" t="s">
        <v>15</v>
      </c>
      <c r="D14" s="37" t="s">
        <v>94</v>
      </c>
      <c r="E14" s="4">
        <v>42</v>
      </c>
      <c r="F14" s="16"/>
      <c r="G14" s="83">
        <f>SUM(E14:E16)</f>
        <v>113</v>
      </c>
      <c r="H14" s="86" t="s">
        <v>143</v>
      </c>
    </row>
    <row r="15" spans="1:8" ht="12.75" customHeight="1">
      <c r="B15" s="62"/>
      <c r="C15" s="65"/>
      <c r="D15" s="40" t="s">
        <v>95</v>
      </c>
      <c r="E15" s="5">
        <v>35</v>
      </c>
      <c r="F15" s="22"/>
      <c r="G15" s="84"/>
      <c r="H15" s="87"/>
    </row>
    <row r="16" spans="1:8" ht="13.5" customHeight="1" thickBot="1">
      <c r="B16" s="63"/>
      <c r="C16" s="66"/>
      <c r="D16" s="48" t="s">
        <v>39</v>
      </c>
      <c r="E16" s="6">
        <v>36</v>
      </c>
      <c r="F16" s="23"/>
      <c r="G16" s="85"/>
      <c r="H16" s="88"/>
    </row>
    <row r="17" spans="2:11" ht="12.75" customHeight="1">
      <c r="B17" s="61">
        <v>4</v>
      </c>
      <c r="C17" s="110" t="s">
        <v>130</v>
      </c>
      <c r="D17" s="50" t="s">
        <v>135</v>
      </c>
      <c r="E17" s="4">
        <v>45</v>
      </c>
      <c r="F17" s="16"/>
      <c r="G17" s="83">
        <f>SUM(E17:E19)</f>
        <v>127</v>
      </c>
      <c r="H17" s="86" t="s">
        <v>141</v>
      </c>
      <c r="K17" s="9"/>
    </row>
    <row r="18" spans="2:11" ht="12.75" customHeight="1">
      <c r="B18" s="62"/>
      <c r="C18" s="111"/>
      <c r="D18" s="40" t="s">
        <v>131</v>
      </c>
      <c r="E18" s="5">
        <v>49</v>
      </c>
      <c r="F18" s="22" t="s">
        <v>139</v>
      </c>
      <c r="G18" s="84"/>
      <c r="H18" s="87"/>
    </row>
    <row r="19" spans="2:11" ht="13.5" customHeight="1" thickBot="1">
      <c r="B19" s="63"/>
      <c r="C19" s="112"/>
      <c r="D19" s="48" t="s">
        <v>132</v>
      </c>
      <c r="E19" s="6">
        <v>33</v>
      </c>
      <c r="F19" s="23"/>
      <c r="G19" s="85"/>
      <c r="H19" s="88"/>
    </row>
    <row r="20" spans="2:11" ht="12.75" customHeight="1">
      <c r="B20" s="61">
        <v>5</v>
      </c>
      <c r="C20" s="110" t="s">
        <v>129</v>
      </c>
      <c r="D20" s="28" t="s">
        <v>18</v>
      </c>
      <c r="E20" s="4">
        <v>62</v>
      </c>
      <c r="F20" s="16" t="s">
        <v>137</v>
      </c>
      <c r="G20" s="83">
        <f>SUM(E20:E22)</f>
        <v>143</v>
      </c>
      <c r="H20" s="86" t="s">
        <v>136</v>
      </c>
    </row>
    <row r="21" spans="2:11" ht="12.75" customHeight="1">
      <c r="B21" s="62"/>
      <c r="C21" s="111"/>
      <c r="D21" s="31" t="s">
        <v>96</v>
      </c>
      <c r="E21" s="5">
        <v>42</v>
      </c>
      <c r="F21" s="22"/>
      <c r="G21" s="84"/>
      <c r="H21" s="87"/>
    </row>
    <row r="22" spans="2:11" ht="13.5" customHeight="1" thickBot="1">
      <c r="B22" s="63"/>
      <c r="C22" s="112"/>
      <c r="D22" s="34" t="s">
        <v>97</v>
      </c>
      <c r="E22" s="6">
        <v>39</v>
      </c>
      <c r="F22" s="23"/>
      <c r="G22" s="85"/>
      <c r="H22" s="88"/>
    </row>
    <row r="23" spans="2:11" ht="12.75" customHeight="1">
      <c r="B23" s="89">
        <v>6</v>
      </c>
      <c r="C23" s="64" t="s">
        <v>100</v>
      </c>
      <c r="D23" s="28" t="s">
        <v>14</v>
      </c>
      <c r="E23" s="4">
        <v>55</v>
      </c>
      <c r="F23" s="16" t="s">
        <v>141</v>
      </c>
      <c r="G23" s="83">
        <f>SUM(E23:E25)</f>
        <v>153.5</v>
      </c>
      <c r="H23" s="86" t="s">
        <v>137</v>
      </c>
    </row>
    <row r="24" spans="2:11" ht="12.75" customHeight="1">
      <c r="B24" s="90"/>
      <c r="C24" s="65"/>
      <c r="D24" s="31" t="s">
        <v>9</v>
      </c>
      <c r="E24" s="5">
        <v>42</v>
      </c>
      <c r="F24" s="22"/>
      <c r="G24" s="84"/>
      <c r="H24" s="87"/>
    </row>
    <row r="25" spans="2:11" ht="13.5" customHeight="1" thickBot="1">
      <c r="B25" s="91"/>
      <c r="C25" s="66"/>
      <c r="D25" s="34" t="s">
        <v>19</v>
      </c>
      <c r="E25" s="7">
        <v>56.5</v>
      </c>
      <c r="F25" s="25" t="s">
        <v>136</v>
      </c>
      <c r="G25" s="85"/>
      <c r="H25" s="87"/>
    </row>
    <row r="26" spans="2:11" ht="12.75" customHeight="1" thickBot="1">
      <c r="B26" s="89">
        <v>7</v>
      </c>
      <c r="C26" s="64" t="s">
        <v>123</v>
      </c>
      <c r="D26" s="54" t="s">
        <v>101</v>
      </c>
      <c r="E26" s="4">
        <v>47</v>
      </c>
      <c r="F26" s="16"/>
      <c r="G26" s="83">
        <f>SUM(E26:E28)</f>
        <v>149</v>
      </c>
      <c r="H26" s="86" t="s">
        <v>138</v>
      </c>
    </row>
    <row r="27" spans="2:11" ht="12.75" customHeight="1" thickBot="1">
      <c r="B27" s="90"/>
      <c r="C27" s="113"/>
      <c r="D27" s="55" t="s">
        <v>38</v>
      </c>
      <c r="E27" s="5">
        <v>45</v>
      </c>
      <c r="F27" s="22"/>
      <c r="G27" s="84"/>
      <c r="H27" s="87"/>
    </row>
    <row r="28" spans="2:11" ht="12.75" customHeight="1" thickBot="1">
      <c r="B28" s="91"/>
      <c r="C28" s="114"/>
      <c r="D28" s="55" t="s">
        <v>20</v>
      </c>
      <c r="E28" s="6">
        <v>57</v>
      </c>
      <c r="F28" s="23" t="s">
        <v>138</v>
      </c>
      <c r="G28" s="85"/>
      <c r="H28" s="88"/>
    </row>
    <row r="29" spans="2:11" ht="15.75" customHeight="1" thickBot="1">
      <c r="B29" s="89">
        <v>8</v>
      </c>
      <c r="C29" s="94" t="s">
        <v>124</v>
      </c>
      <c r="D29" s="54" t="s">
        <v>102</v>
      </c>
      <c r="E29" s="4">
        <v>32</v>
      </c>
      <c r="F29" s="16"/>
      <c r="G29" s="83">
        <f>SUM(E29:E31)</f>
        <v>121</v>
      </c>
      <c r="H29" s="86" t="s">
        <v>142</v>
      </c>
    </row>
    <row r="30" spans="2:11" ht="13.5" customHeight="1" thickBot="1">
      <c r="B30" s="90"/>
      <c r="C30" s="95"/>
      <c r="D30" s="55" t="s">
        <v>98</v>
      </c>
      <c r="E30" s="5">
        <v>36</v>
      </c>
      <c r="F30" s="22"/>
      <c r="G30" s="84"/>
      <c r="H30" s="87"/>
    </row>
    <row r="31" spans="2:11" ht="12.75" customHeight="1" thickBot="1">
      <c r="B31" s="91"/>
      <c r="C31" s="96"/>
      <c r="D31" s="55" t="s">
        <v>99</v>
      </c>
      <c r="E31" s="6">
        <v>53</v>
      </c>
      <c r="F31" s="23" t="s">
        <v>140</v>
      </c>
      <c r="G31" s="85"/>
      <c r="H31" s="88"/>
    </row>
    <row r="32" spans="2:11" ht="13.5" customHeight="1" thickBot="1">
      <c r="B32" s="89">
        <v>9</v>
      </c>
      <c r="C32" s="64" t="s">
        <v>103</v>
      </c>
      <c r="D32" s="52" t="s">
        <v>133</v>
      </c>
      <c r="E32" s="4">
        <v>36</v>
      </c>
      <c r="F32" s="16"/>
      <c r="G32" s="83">
        <f>SUM(E32:E34)</f>
        <v>125</v>
      </c>
      <c r="H32" s="86" t="s">
        <v>140</v>
      </c>
    </row>
    <row r="33" spans="2:8" ht="13.5" customHeight="1" thickBot="1">
      <c r="B33" s="90"/>
      <c r="C33" s="92"/>
      <c r="D33" s="53" t="s">
        <v>125</v>
      </c>
      <c r="E33" s="5">
        <v>42</v>
      </c>
      <c r="F33" s="22"/>
      <c r="G33" s="84"/>
      <c r="H33" s="87"/>
    </row>
    <row r="34" spans="2:8" ht="12.75" customHeight="1" thickBot="1">
      <c r="B34" s="91"/>
      <c r="C34" s="93"/>
      <c r="D34" s="53" t="s">
        <v>126</v>
      </c>
      <c r="E34" s="6">
        <v>47</v>
      </c>
      <c r="F34" s="23"/>
      <c r="G34" s="85"/>
      <c r="H34" s="88"/>
    </row>
    <row r="36" spans="2:8">
      <c r="C36" s="9" t="s">
        <v>5</v>
      </c>
    </row>
    <row r="38" spans="2:8">
      <c r="E38" t="s">
        <v>155</v>
      </c>
    </row>
  </sheetData>
  <mergeCells count="41">
    <mergeCell ref="H23:H25"/>
    <mergeCell ref="H26:H28"/>
    <mergeCell ref="H5:H6"/>
    <mergeCell ref="H11:H13"/>
    <mergeCell ref="H14:H16"/>
    <mergeCell ref="H17:H19"/>
    <mergeCell ref="H20:H22"/>
    <mergeCell ref="C17:C19"/>
    <mergeCell ref="G11:G13"/>
    <mergeCell ref="G14:G16"/>
    <mergeCell ref="G17:G19"/>
    <mergeCell ref="B14:B16"/>
    <mergeCell ref="G5:G6"/>
    <mergeCell ref="B8:B10"/>
    <mergeCell ref="C8:C10"/>
    <mergeCell ref="E5:F5"/>
    <mergeCell ref="B5:B6"/>
    <mergeCell ref="C5:C6"/>
    <mergeCell ref="D5:D6"/>
    <mergeCell ref="E8:H10"/>
    <mergeCell ref="C14:C16"/>
    <mergeCell ref="B11:B13"/>
    <mergeCell ref="B29:B31"/>
    <mergeCell ref="C29:C31"/>
    <mergeCell ref="G29:G31"/>
    <mergeCell ref="C11:C13"/>
    <mergeCell ref="G23:G25"/>
    <mergeCell ref="G26:G28"/>
    <mergeCell ref="B20:B22"/>
    <mergeCell ref="C20:C22"/>
    <mergeCell ref="B26:B28"/>
    <mergeCell ref="C26:C28"/>
    <mergeCell ref="B23:B25"/>
    <mergeCell ref="C23:C25"/>
    <mergeCell ref="G20:G22"/>
    <mergeCell ref="B17:B19"/>
    <mergeCell ref="H29:H31"/>
    <mergeCell ref="B32:B34"/>
    <mergeCell ref="C32:C34"/>
    <mergeCell ref="G32:G34"/>
    <mergeCell ref="H32:H34"/>
  </mergeCells>
  <phoneticPr fontId="0" type="noConversion"/>
  <pageMargins left="0.82677165354330717" right="0.86614173228346458" top="0.78740157480314965" bottom="0.59055118110236227" header="0.51181102362204722" footer="0.51181102362204722"/>
  <pageSetup paperSize="9" orientation="portrait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Test wiedzy (SP)</vt:lpstr>
      <vt:lpstr>Test wiedzy (G)</vt:lpstr>
      <vt:lpstr>Test wiedzy (SPG)</vt:lpstr>
    </vt:vector>
  </TitlesOfParts>
  <Company>KO Rzeszów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Delegatura w Krośnie</dc:creator>
  <cp:lastModifiedBy>Maxx</cp:lastModifiedBy>
  <cp:lastPrinted>2014-05-15T20:03:28Z</cp:lastPrinted>
  <dcterms:created xsi:type="dcterms:W3CDTF">2002-04-29T07:29:13Z</dcterms:created>
  <dcterms:modified xsi:type="dcterms:W3CDTF">2014-05-22T10:24:36Z</dcterms:modified>
</cp:coreProperties>
</file>